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cursosHumanos\3. DEPARTAMENTO DE GESTIÓN DE PERSONAL\2023\Nominas\Nomina UIP\5. Mayo 2023\Personal 022\"/>
    </mc:Choice>
  </mc:AlternateContent>
  <xr:revisionPtr revIDLastSave="0" documentId="13_ncr:1_{34CB807B-B74E-44A8-B952-7C3CB983B232}" xr6:coauthVersionLast="47" xr6:coauthVersionMax="47" xr10:uidLastSave="{00000000-0000-0000-0000-000000000000}"/>
  <bookViews>
    <workbookView xWindow="-120" yWindow="-120" windowWidth="29040" windowHeight="15720" tabRatio="613" firstSheet="1" activeTab="1" xr2:uid="{00000000-000D-0000-FFFF-FFFF00000000}"/>
  </bookViews>
  <sheets>
    <sheet name="FEBRERO" sheetId="1" state="hidden" r:id="rId1"/>
    <sheet name="IGSNS " sheetId="7" r:id="rId2"/>
  </sheets>
  <definedNames>
    <definedName name="_xlnm._FilterDatabase" localSheetId="0" hidden="1">FEBRERO!$B$5:$AE$16</definedName>
    <definedName name="_xlnm._FilterDatabase" localSheetId="1" hidden="1">'IGSNS '!$B$7:$I$39</definedName>
    <definedName name="_xlnm.Print_Area" localSheetId="1">'IGSNS '!$A$1:$M$42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7" l="1"/>
  <c r="I18" i="7" l="1"/>
  <c r="I17" i="7"/>
  <c r="I15" i="7" l="1"/>
  <c r="I10" i="7" l="1"/>
  <c r="I12" i="7"/>
  <c r="I14" i="7"/>
  <c r="I26" i="7"/>
  <c r="I20" i="7"/>
  <c r="I29" i="7" l="1"/>
  <c r="J29" i="7"/>
  <c r="K29" i="7"/>
  <c r="L29" i="7"/>
  <c r="Z7" i="1"/>
  <c r="AE7" i="1" s="1"/>
  <c r="AD7" i="1"/>
  <c r="Z8" i="1"/>
  <c r="AE8" i="1" s="1"/>
  <c r="AD8" i="1"/>
  <c r="Z9" i="1"/>
  <c r="AD9" i="1"/>
  <c r="AE9" i="1"/>
  <c r="Z10" i="1"/>
  <c r="AE10" i="1" s="1"/>
  <c r="AD10" i="1"/>
  <c r="Z11" i="1"/>
  <c r="AE11" i="1" s="1"/>
  <c r="AD11" i="1"/>
  <c r="Z12" i="1"/>
  <c r="AD12" i="1"/>
  <c r="AE12" i="1" s="1"/>
  <c r="Z13" i="1"/>
  <c r="AE13" i="1" s="1"/>
  <c r="AD13" i="1"/>
  <c r="Z14" i="1"/>
  <c r="AE14" i="1"/>
  <c r="AD14" i="1"/>
  <c r="Z15" i="1"/>
  <c r="AE15" i="1" s="1"/>
  <c r="AD15" i="1"/>
  <c r="Z16" i="1"/>
  <c r="AE16" i="1" s="1"/>
  <c r="AD16" i="1"/>
  <c r="H29" i="7"/>
  <c r="F29" i="7"/>
  <c r="G29" i="7"/>
</calcChain>
</file>

<file path=xl/sharedStrings.xml><?xml version="1.0" encoding="utf-8"?>
<sst xmlns="http://schemas.openxmlformats.org/spreadsheetml/2006/main" count="224" uniqueCount="157">
  <si>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</si>
  <si>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</si>
  <si>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</si>
  <si>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</si>
  <si>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</si>
  <si>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</si>
  <si>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</si>
  <si>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</si>
  <si>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</si>
  <si>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</si>
  <si>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</si>
  <si>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</si>
  <si>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</si>
  <si>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</si>
  <si>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</si>
  <si>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</si>
  <si>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</si>
  <si>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</si>
  <si>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</si>
  <si>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</si>
  <si>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</si>
  <si>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</si>
  <si>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</si>
  <si>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</si>
  <si>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</si>
  <si>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</si>
  <si>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</si>
  <si>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</si>
  <si>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</si>
  <si>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</si>
  <si>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</si>
  <si>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</si>
  <si>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</si>
  <si>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</si>
  <si>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</si>
  <si>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</si>
  <si>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</si>
  <si>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</si>
  <si>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</si>
  <si>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</si>
  <si>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</si>
  <si>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</si>
  <si>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</si>
  <si>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</si>
  <si>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</si>
  <si>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</si>
  <si>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</si>
  <si>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</si>
  <si>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</si>
  <si>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</si>
  <si>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</si>
  <si>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</si>
  <si>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</si>
  <si>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</si>
  <si>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</si>
  <si>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</si>
  <si>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</si>
  <si>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</si>
  <si>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</si>
  <si>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</si>
  <si>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</si>
  <si>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</si>
  <si>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</si>
  <si>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</si>
  <si>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</si>
  <si>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</si>
  <si>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</si>
  <si>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</si>
  <si>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</si>
  <si>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</si>
  <si>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</si>
  <si>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</si>
  <si>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</si>
  <si>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</si>
  <si>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</si>
  <si>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</si>
  <si>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</si>
  <si>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</si>
  <si>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</si>
  <si>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</si>
  <si>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</si>
  <si>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</si>
  <si>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</si>
  <si>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</si>
  <si>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</si>
  <si>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</si>
  <si>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</si>
  <si>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</si>
  <si>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</si>
  <si>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</si>
  <si>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</si>
  <si>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</si>
  <si>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</si>
  <si>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</si>
  <si>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</si>
  <si>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</si>
  <si>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</si>
  <si>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</si>
  <si>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</si>
  <si>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</si>
  <si>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</si>
  <si>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</si>
  <si>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</si>
  <si>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</si>
  <si>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</si>
  <si>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</si>
  <si>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</si>
  <si>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</si>
  <si>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</si>
  <si>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</si>
  <si>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</si>
  <si>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</si>
  <si>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</si>
  <si>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</si>
  <si>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</si>
  <si>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</si>
  <si>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</si>
  <si>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DIRECCIÓN ADMINISTRATIVA Y FINANCIERA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</si>
  <si>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</si>
  <si>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</si>
  <si>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</si>
  <si>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</si>
  <si>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</si>
  <si>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</si>
  <si>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</si>
  <si>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</si>
  <si>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2405 63409 0101</t>
  </si>
  <si>
    <t>CODIGO ÚNICO DE IDENTIFICACIÓN</t>
  </si>
  <si>
    <t>Elaboró:</t>
  </si>
  <si>
    <t>SUBDIRECCIÓN GENERAL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</si>
  <si>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</si>
  <si>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VACANTE</t>
  </si>
  <si>
    <t>BONO PROFESIONAL</t>
  </si>
  <si>
    <t>PERSONAL POR CONTRATO 022</t>
  </si>
  <si>
    <t>2296 65470 2007</t>
  </si>
  <si>
    <t>SUBINSPECTOR GENERAL</t>
  </si>
  <si>
    <t>MÁRTIN JOSÉ MARROQUÍN CÁCERES</t>
  </si>
  <si>
    <t>2677 67625 0101</t>
  </si>
  <si>
    <t>DIRECTOR EJECUTIVO II</t>
  </si>
  <si>
    <t>CARLOS JOSUÉ ALVARADO DÍAZ</t>
  </si>
  <si>
    <t>2587 27284 1301</t>
  </si>
  <si>
    <t>SUBDIRECTOR EJECUTIVO II</t>
  </si>
  <si>
    <t>1995 32192 0101</t>
  </si>
  <si>
    <t>CARLOS ORLANDO RUANO PINEDA</t>
  </si>
  <si>
    <t>DIETAS</t>
  </si>
  <si>
    <t>VIÁTICOS INTERIOR</t>
  </si>
  <si>
    <t>VIÁTICOS EXTERIOR</t>
  </si>
  <si>
    <t xml:space="preserve">TOTAL </t>
  </si>
  <si>
    <t>ANYA ETHELVINA VÁSQUEZ RODRÍGUEZ</t>
  </si>
  <si>
    <t>2457 62523 0108</t>
  </si>
  <si>
    <t>MAGNOLIA EDITH ARÉVALO GIRÓN</t>
  </si>
  <si>
    <t>ANA CAROLINA DUARTE DUARTE</t>
  </si>
  <si>
    <t>Vo.Bo.</t>
  </si>
  <si>
    <t>NOMBRE COMPLETO</t>
  </si>
  <si>
    <t>Nomina del mes de mayo 2023</t>
  </si>
  <si>
    <t>Lic. Diego Ricardo Samayoa Hernández</t>
  </si>
  <si>
    <t>Encargado Temporal (A.I.) de la Subdirección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</si>
</sst>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4" x14ac:knownFonts="1">
    <font>
      <sz val="11"/>
      <color theme="1"/>
      <name val="Calibri"/>
      <family val="2"/>
      <scheme val="minor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25">
    <xf numFmtId="0" fontId="0" fillId="0" borderId="0" xfId="0"/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12" fillId="2" borderId="1" xfId="0" quotePrefix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 wrapText="1"/>
    </xf>
    <xf numFmtId="164" fontId="17" fillId="2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164" fontId="18" fillId="4" borderId="5" xfId="0" applyNumberFormat="1" applyFont="1" applyFill="1" applyBorder="1" applyAlignment="1">
      <alignment horizontal="center" vertical="center"/>
    </xf>
    <xf numFmtId="164" fontId="18" fillId="4" borderId="6" xfId="0" applyNumberFormat="1" applyFont="1" applyFill="1" applyBorder="1" applyAlignment="1">
      <alignment horizontal="center" vertical="center"/>
    </xf>
    <xf numFmtId="164" fontId="19" fillId="5" borderId="7" xfId="0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49" fontId="17" fillId="2" borderId="1" xfId="0" quotePrefix="1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 vertical="center" wrapText="1"/>
    </xf>
    <xf numFmtId="0" fontId="17" fillId="2" borderId="2" xfId="0" quotePrefix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left" vertical="center" wrapText="1"/>
    </xf>
    <xf numFmtId="49" fontId="17" fillId="2" borderId="10" xfId="0" applyNumberFormat="1" applyFont="1" applyFill="1" applyBorder="1" applyAlignment="1">
      <alignment horizontal="center" vertical="center"/>
    </xf>
    <xf numFmtId="14" fontId="17" fillId="2" borderId="2" xfId="0" applyNumberFormat="1" applyFont="1" applyFill="1" applyBorder="1" applyAlignment="1">
      <alignment horizontal="left" vertical="center"/>
    </xf>
    <xf numFmtId="164" fontId="19" fillId="5" borderId="7" xfId="0" applyNumberFormat="1" applyFont="1" applyFill="1" applyBorder="1" applyAlignment="1">
      <alignment horizontal="center" wrapText="1"/>
    </xf>
    <xf numFmtId="0" fontId="19" fillId="5" borderId="11" xfId="0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164" fontId="19" fillId="5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19" fillId="5" borderId="2" xfId="0" applyNumberFormat="1" applyFont="1" applyFill="1" applyBorder="1" applyAlignment="1">
      <alignment horizontal="center" vertical="center" wrapText="1"/>
    </xf>
    <xf numFmtId="164" fontId="18" fillId="4" borderId="13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165" fontId="7" fillId="0" borderId="0" xfId="0" quotePrefix="1" applyNumberFormat="1" applyFont="1" applyFill="1" applyAlignment="1">
      <alignment horizontal="center" vertical="center"/>
    </xf>
    <xf numFmtId="0" fontId="1" fillId="0" borderId="0" xfId="0" applyFont="1" applyFill="1"/>
    <xf numFmtId="0" fontId="21" fillId="0" borderId="0" xfId="0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 wrapText="1"/>
    </xf>
    <xf numFmtId="0" fontId="14" fillId="0" borderId="0" xfId="0" applyFont="1" applyFill="1"/>
    <xf numFmtId="164" fontId="3" fillId="0" borderId="0" xfId="0" applyNumberFormat="1" applyFont="1" applyFill="1" applyBorder="1" applyAlignment="1">
      <alignment horizontal="center" vertical="center"/>
    </xf>
    <xf numFmtId="164" fontId="19" fillId="5" borderId="36" xfId="0" applyNumberFormat="1" applyFont="1" applyFill="1" applyBorder="1" applyAlignment="1">
      <alignment horizontal="center" vertical="center" wrapText="1"/>
    </xf>
    <xf numFmtId="164" fontId="19" fillId="5" borderId="37" xfId="0" applyNumberFormat="1" applyFont="1" applyFill="1" applyBorder="1" applyAlignment="1">
      <alignment horizontal="center" vertical="center" wrapText="1"/>
    </xf>
    <xf numFmtId="164" fontId="9" fillId="2" borderId="37" xfId="0" applyNumberFormat="1" applyFont="1" applyFill="1" applyBorder="1" applyAlignment="1">
      <alignment horizontal="center" vertical="center"/>
    </xf>
    <xf numFmtId="164" fontId="9" fillId="2" borderId="38" xfId="0" applyNumberFormat="1" applyFont="1" applyFill="1" applyBorder="1" applyAlignment="1">
      <alignment horizontal="center" vertical="center"/>
    </xf>
    <xf numFmtId="44" fontId="14" fillId="2" borderId="0" xfId="0" applyNumberFormat="1" applyFont="1" applyFill="1"/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164" fontId="13" fillId="3" borderId="19" xfId="0" applyNumberFormat="1" applyFont="1" applyFill="1" applyBorder="1" applyAlignment="1">
      <alignment horizontal="center" vertical="center" wrapText="1"/>
    </xf>
    <xf numFmtId="164" fontId="13" fillId="3" borderId="20" xfId="0" applyNumberFormat="1" applyFont="1" applyFill="1" applyBorder="1" applyAlignment="1">
      <alignment horizontal="center" vertical="center" wrapText="1"/>
    </xf>
    <xf numFmtId="164" fontId="13" fillId="3" borderId="21" xfId="0" applyNumberFormat="1" applyFont="1" applyFill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13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center" wrapText="1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23" fillId="2" borderId="0" xfId="0" applyNumberFormat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22" fillId="2" borderId="0" xfId="1" applyFont="1" applyFill="1" applyBorder="1" applyAlignment="1">
      <alignment horizontal="center" vertical="center" wrapText="1"/>
    </xf>
    <xf numFmtId="0" fontId="21" fillId="5" borderId="23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165" fontId="7" fillId="2" borderId="0" xfId="0" quotePrefix="1" applyNumberFormat="1" applyFont="1" applyFill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9" fillId="2" borderId="30" xfId="1" applyFont="1" applyFill="1" applyBorder="1" applyAlignment="1">
      <alignment horizontal="left" vertical="center" wrapText="1"/>
    </xf>
    <xf numFmtId="0" fontId="9" fillId="2" borderId="31" xfId="1" applyFont="1" applyFill="1" applyBorder="1" applyAlignment="1">
      <alignment horizontal="left" vertical="center" wrapText="1"/>
    </xf>
    <xf numFmtId="0" fontId="9" fillId="2" borderId="32" xfId="1" applyFont="1" applyFill="1" applyBorder="1" applyAlignment="1">
      <alignment horizontal="left" vertical="center" wrapText="1"/>
    </xf>
    <xf numFmtId="0" fontId="10" fillId="2" borderId="33" xfId="1" applyFont="1" applyFill="1" applyBorder="1" applyAlignment="1">
      <alignment horizontal="left" vertical="center" wrapText="1"/>
    </xf>
    <xf numFmtId="0" fontId="10" fillId="2" borderId="34" xfId="1" applyFont="1" applyFill="1" applyBorder="1" applyAlignment="1">
      <alignment horizontal="left" vertical="center" wrapText="1"/>
    </xf>
    <xf numFmtId="0" fontId="10" fillId="2" borderId="35" xfId="1" applyFont="1" applyFill="1" applyBorder="1" applyAlignment="1">
      <alignment horizontal="left" vertical="center" wrapText="1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top" wrapText="1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451528</xdr:colOff>
      <xdr:row>0</xdr:row>
      <xdr:rowOff>59700</xdr:rowOff>
    </xdr:from>
    <xdr:to>
      <xdr:col>11</xdr:col>
      <xdr:colOff>211668</xdr:colOff>
      <xdr:row>4</xdr:row>
      <xdr:rowOff>298256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3024528" y="59700"/>
          <a:ext cx="1379390" cy="129688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105833</xdr:colOff>
      <xdr:row>0</xdr:row>
      <xdr:rowOff>224749</xdr:rowOff>
    </xdr:from>
    <xdr:to>
      <xdr:col>2</xdr:col>
      <xdr:colOff>2307166</xdr:colOff>
      <xdr:row>4</xdr:row>
      <xdr:rowOff>268816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24749"/>
          <a:ext cx="2582333" cy="110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89" t="s">
        <v>113</v>
      </c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</row>
    <row r="4" spans="1:31" ht="15.75" thickBot="1" x14ac:dyDescent="0.3"/>
    <row r="5" spans="1:31" ht="32.25" customHeight="1" thickBot="1" x14ac:dyDescent="0.3">
      <c r="A5" s="85" t="s">
        <v>112</v>
      </c>
      <c r="B5" s="85" t="s">
        <v>2</v>
      </c>
      <c r="C5" s="85" t="s">
        <v>3</v>
      </c>
      <c r="D5" s="85" t="s">
        <v>0</v>
      </c>
      <c r="E5" s="85" t="s">
        <v>1</v>
      </c>
      <c r="F5" s="87" t="s">
        <v>86</v>
      </c>
      <c r="G5" s="85" t="s">
        <v>105</v>
      </c>
      <c r="H5" s="85" t="s">
        <v>4</v>
      </c>
      <c r="I5" s="85" t="s">
        <v>81</v>
      </c>
      <c r="J5" s="85" t="s">
        <v>5</v>
      </c>
      <c r="K5" s="85" t="s">
        <v>6</v>
      </c>
      <c r="L5" s="85" t="s">
        <v>7</v>
      </c>
      <c r="M5" s="85" t="s">
        <v>8</v>
      </c>
      <c r="N5" s="85" t="s">
        <v>82</v>
      </c>
      <c r="O5" s="85" t="s">
        <v>9</v>
      </c>
      <c r="P5" s="85" t="s">
        <v>10</v>
      </c>
      <c r="Q5" s="85" t="s">
        <v>11</v>
      </c>
      <c r="R5" s="85" t="s">
        <v>12</v>
      </c>
      <c r="S5" s="85" t="s">
        <v>13</v>
      </c>
      <c r="T5" s="85" t="s">
        <v>14</v>
      </c>
      <c r="U5" s="85" t="s">
        <v>15</v>
      </c>
      <c r="V5" s="85" t="s">
        <v>16</v>
      </c>
      <c r="W5" s="85" t="s">
        <v>17</v>
      </c>
      <c r="X5" s="85" t="s">
        <v>18</v>
      </c>
      <c r="Y5" s="85" t="s">
        <v>19</v>
      </c>
      <c r="Z5" s="85" t="s">
        <v>20</v>
      </c>
      <c r="AA5" s="94" t="s">
        <v>83</v>
      </c>
      <c r="AB5" s="95"/>
      <c r="AC5" s="96"/>
      <c r="AD5" s="92" t="s">
        <v>93</v>
      </c>
      <c r="AE5" s="90" t="s">
        <v>89</v>
      </c>
    </row>
    <row r="6" spans="1:31" ht="16.5" hidden="1" thickBot="1" x14ac:dyDescent="0.3">
      <c r="A6" s="86"/>
      <c r="B6" s="86"/>
      <c r="C6" s="86"/>
      <c r="D6" s="86"/>
      <c r="E6" s="86"/>
      <c r="F6" s="88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22" t="s">
        <v>90</v>
      </c>
      <c r="AB6" s="22" t="s">
        <v>91</v>
      </c>
      <c r="AC6" s="22" t="s">
        <v>92</v>
      </c>
      <c r="AD6" s="93"/>
      <c r="AE6" s="91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 xr:uid="{00000000-0009-0000-0000-000000000000}">
    <filterColumn colId="0">
      <filters>
        <filter val="RAMIREZ"/>
      </filters>
    </filterColumn>
    <filterColumn colId="25" showButton="0"/>
    <filterColumn colId="26" showButton="0"/>
    <sortState xmlns:xlrd2="http://schemas.microsoft.com/office/spreadsheetml/2017/richdata2" ref="B8:AE16">
      <sortCondition ref="F7:F16"/>
    </sortState>
  </autoFilter>
  <mergeCells count="30"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2"/>
  <sheetViews>
    <sheetView showGridLines="0" tabSelected="1" view="pageBreakPreview" zoomScale="98" zoomScaleNormal="98" zoomScaleSheetLayoutView="98" workbookViewId="0">
      <selection activeCell="E36" sqref="E36"/>
    </sheetView>
  </sheetViews>
  <sheetFormatPr baseColWidth="10" defaultRowHeight="13.5" x14ac:dyDescent="0.25"/>
  <cols>
    <col min="1" max="1" width="8.85546875" style="65" customWidth="1"/>
    <col min="2" max="2" width="5.7109375" style="26" customWidth="1"/>
    <col min="3" max="3" width="44.42578125" style="24" customWidth="1"/>
    <col min="4" max="4" width="22.7109375" style="24" customWidth="1"/>
    <col min="5" max="5" width="41.42578125" style="24" customWidth="1"/>
    <col min="6" max="6" width="17" style="24" customWidth="1"/>
    <col min="7" max="7" width="17.85546875" style="24" customWidth="1"/>
    <col min="8" max="8" width="13.5703125" style="24" customWidth="1"/>
    <col min="9" max="9" width="16.85546875" style="24" customWidth="1"/>
    <col min="10" max="10" width="12" style="24" customWidth="1"/>
    <col min="11" max="11" width="12.140625" style="24" customWidth="1"/>
    <col min="12" max="12" width="12.5703125" style="24" customWidth="1"/>
    <col min="13" max="13" width="8.28515625" style="78" customWidth="1"/>
    <col min="14" max="16384" width="11.42578125" style="24"/>
  </cols>
  <sheetData>
    <row r="1" spans="1:13" s="23" customFormat="1" ht="36" customHeight="1" x14ac:dyDescent="0.25">
      <c r="B1" s="105" t="s">
        <v>85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68"/>
    </row>
    <row r="2" spans="1:13" s="23" customFormat="1" ht="26.25" customHeight="1" x14ac:dyDescent="0.3">
      <c r="B2" s="106" t="s">
        <v>125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69"/>
    </row>
    <row r="3" spans="1:13" s="23" customFormat="1" ht="10.5" customHeight="1" x14ac:dyDescent="0.25">
      <c r="B3" s="107" t="s">
        <v>154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70"/>
    </row>
    <row r="4" spans="1:13" s="23" customFormat="1" ht="9.75" customHeight="1" x14ac:dyDescent="0.25"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70"/>
    </row>
    <row r="5" spans="1:13" s="23" customFormat="1" ht="27.75" customHeight="1" thickBot="1" x14ac:dyDescent="0.3">
      <c r="B5" s="32"/>
      <c r="C5" s="32"/>
      <c r="D5" s="32"/>
      <c r="E5" s="32"/>
      <c r="F5" s="32"/>
      <c r="G5" s="32"/>
      <c r="H5" s="32"/>
      <c r="I5" s="32"/>
      <c r="M5" s="71"/>
    </row>
    <row r="6" spans="1:13" s="23" customFormat="1" ht="24.75" customHeight="1" thickBot="1" x14ac:dyDescent="0.3">
      <c r="B6" s="102" t="s">
        <v>133</v>
      </c>
      <c r="C6" s="103"/>
      <c r="D6" s="103"/>
      <c r="E6" s="103"/>
      <c r="F6" s="103"/>
      <c r="G6" s="103"/>
      <c r="H6" s="103"/>
      <c r="I6" s="103"/>
      <c r="J6" s="103"/>
      <c r="K6" s="103"/>
      <c r="L6" s="104"/>
      <c r="M6" s="72"/>
    </row>
    <row r="7" spans="1:13" s="25" customFormat="1" ht="33.75" customHeight="1" thickBot="1" x14ac:dyDescent="0.3">
      <c r="A7" s="49"/>
      <c r="B7" s="57" t="s">
        <v>112</v>
      </c>
      <c r="C7" s="57" t="s">
        <v>153</v>
      </c>
      <c r="D7" s="57" t="s">
        <v>127</v>
      </c>
      <c r="E7" s="57" t="s">
        <v>81</v>
      </c>
      <c r="F7" s="57" t="s">
        <v>114</v>
      </c>
      <c r="G7" s="57" t="s">
        <v>132</v>
      </c>
      <c r="H7" s="57" t="s">
        <v>115</v>
      </c>
      <c r="I7" s="57" t="s">
        <v>147</v>
      </c>
      <c r="J7" s="40" t="s">
        <v>144</v>
      </c>
      <c r="K7" s="56" t="s">
        <v>145</v>
      </c>
      <c r="L7" s="56" t="s">
        <v>146</v>
      </c>
      <c r="M7" s="73"/>
    </row>
    <row r="8" spans="1:13" s="25" customFormat="1" ht="13.5" customHeight="1" x14ac:dyDescent="0.25">
      <c r="A8" s="49"/>
      <c r="B8" s="115" t="s">
        <v>116</v>
      </c>
      <c r="C8" s="116"/>
      <c r="D8" s="116"/>
      <c r="E8" s="116"/>
      <c r="F8" s="67"/>
      <c r="G8" s="67"/>
      <c r="H8" s="67"/>
      <c r="I8" s="67"/>
      <c r="J8" s="62"/>
      <c r="K8" s="62"/>
      <c r="L8" s="80"/>
      <c r="M8" s="74"/>
    </row>
    <row r="9" spans="1:13" s="25" customFormat="1" ht="13.5" customHeight="1" x14ac:dyDescent="0.25">
      <c r="A9" s="49"/>
      <c r="B9" s="99" t="s">
        <v>129</v>
      </c>
      <c r="C9" s="100"/>
      <c r="D9" s="100"/>
      <c r="E9" s="100"/>
      <c r="F9" s="66"/>
      <c r="G9" s="66"/>
      <c r="H9" s="66"/>
      <c r="I9" s="66"/>
      <c r="J9" s="60"/>
      <c r="K9" s="60"/>
      <c r="L9" s="81"/>
      <c r="M9" s="74"/>
    </row>
    <row r="10" spans="1:13" s="25" customFormat="1" ht="14.25" customHeight="1" x14ac:dyDescent="0.25">
      <c r="A10" s="49"/>
      <c r="B10" s="37">
        <v>1</v>
      </c>
      <c r="C10" s="41" t="s">
        <v>136</v>
      </c>
      <c r="D10" s="42" t="s">
        <v>134</v>
      </c>
      <c r="E10" s="43" t="s">
        <v>135</v>
      </c>
      <c r="F10" s="36">
        <v>20000</v>
      </c>
      <c r="G10" s="36">
        <v>375</v>
      </c>
      <c r="H10" s="36">
        <v>250</v>
      </c>
      <c r="I10" s="59">
        <f>F10+G10+H10</f>
        <v>20625</v>
      </c>
      <c r="J10" s="61">
        <v>0</v>
      </c>
      <c r="K10" s="61">
        <v>0</v>
      </c>
      <c r="L10" s="82">
        <v>0</v>
      </c>
      <c r="M10" s="75"/>
    </row>
    <row r="11" spans="1:13" s="25" customFormat="1" ht="13.5" customHeight="1" x14ac:dyDescent="0.25">
      <c r="A11" s="49"/>
      <c r="B11" s="99" t="s">
        <v>123</v>
      </c>
      <c r="C11" s="100"/>
      <c r="D11" s="100"/>
      <c r="E11" s="100"/>
      <c r="F11" s="66"/>
      <c r="G11" s="66"/>
      <c r="H11" s="66"/>
      <c r="I11" s="66"/>
      <c r="J11" s="60"/>
      <c r="K11" s="60"/>
      <c r="L11" s="81"/>
      <c r="M11" s="74"/>
    </row>
    <row r="12" spans="1:13" s="25" customFormat="1" ht="14.25" customHeight="1" x14ac:dyDescent="0.25">
      <c r="A12" s="49"/>
      <c r="B12" s="37">
        <v>2</v>
      </c>
      <c r="C12" s="44" t="s">
        <v>148</v>
      </c>
      <c r="D12" s="42" t="s">
        <v>137</v>
      </c>
      <c r="E12" s="45" t="s">
        <v>138</v>
      </c>
      <c r="F12" s="36">
        <v>18000</v>
      </c>
      <c r="G12" s="36">
        <v>375</v>
      </c>
      <c r="H12" s="36">
        <v>250</v>
      </c>
      <c r="I12" s="59">
        <f>F12+G12+H12</f>
        <v>18625</v>
      </c>
      <c r="J12" s="61">
        <v>0</v>
      </c>
      <c r="K12" s="61">
        <v>0</v>
      </c>
      <c r="L12" s="82">
        <v>0</v>
      </c>
      <c r="M12" s="75"/>
    </row>
    <row r="13" spans="1:13" s="25" customFormat="1" ht="13.5" customHeight="1" x14ac:dyDescent="0.25">
      <c r="A13" s="49"/>
      <c r="B13" s="99" t="s">
        <v>117</v>
      </c>
      <c r="C13" s="100"/>
      <c r="D13" s="100"/>
      <c r="E13" s="100"/>
      <c r="F13" s="66"/>
      <c r="G13" s="66"/>
      <c r="H13" s="66"/>
      <c r="I13" s="66"/>
      <c r="J13" s="60"/>
      <c r="K13" s="60"/>
      <c r="L13" s="81"/>
      <c r="M13" s="74"/>
    </row>
    <row r="14" spans="1:13" s="25" customFormat="1" ht="14.25" customHeight="1" x14ac:dyDescent="0.25">
      <c r="A14" s="49"/>
      <c r="B14" s="37">
        <v>3</v>
      </c>
      <c r="C14" s="46" t="s">
        <v>139</v>
      </c>
      <c r="D14" s="42" t="s">
        <v>140</v>
      </c>
      <c r="E14" s="45" t="s">
        <v>138</v>
      </c>
      <c r="F14" s="48">
        <v>18000</v>
      </c>
      <c r="G14" s="48">
        <v>375</v>
      </c>
      <c r="H14" s="48">
        <v>250</v>
      </c>
      <c r="I14" s="59">
        <f t="shared" ref="I14:I15" si="0">F14+G14+H14</f>
        <v>18625</v>
      </c>
      <c r="J14" s="61">
        <v>0</v>
      </c>
      <c r="K14" s="61">
        <v>0</v>
      </c>
      <c r="L14" s="82">
        <v>0</v>
      </c>
      <c r="M14" s="75"/>
    </row>
    <row r="15" spans="1:13" s="25" customFormat="1" ht="14.25" customHeight="1" x14ac:dyDescent="0.25">
      <c r="A15" s="49"/>
      <c r="B15" s="37">
        <v>4</v>
      </c>
      <c r="C15" s="41" t="s">
        <v>131</v>
      </c>
      <c r="D15" s="47"/>
      <c r="E15" s="45" t="s">
        <v>141</v>
      </c>
      <c r="F15" s="48">
        <v>0</v>
      </c>
      <c r="G15" s="48">
        <v>0</v>
      </c>
      <c r="H15" s="48">
        <v>0</v>
      </c>
      <c r="I15" s="59">
        <f t="shared" si="0"/>
        <v>0</v>
      </c>
      <c r="J15" s="61">
        <v>0</v>
      </c>
      <c r="K15" s="61">
        <v>0</v>
      </c>
      <c r="L15" s="82">
        <v>0</v>
      </c>
      <c r="M15" s="75"/>
    </row>
    <row r="16" spans="1:13" s="25" customFormat="1" ht="13.5" customHeight="1" x14ac:dyDescent="0.25">
      <c r="A16" s="49"/>
      <c r="B16" s="99" t="s">
        <v>121</v>
      </c>
      <c r="C16" s="100"/>
      <c r="D16" s="100"/>
      <c r="E16" s="100"/>
      <c r="F16" s="66"/>
      <c r="G16" s="66"/>
      <c r="H16" s="66"/>
      <c r="I16" s="66"/>
      <c r="J16" s="60"/>
      <c r="K16" s="60"/>
      <c r="L16" s="81"/>
      <c r="M16" s="74"/>
    </row>
    <row r="17" spans="1:13" s="49" customFormat="1" ht="13.5" customHeight="1" x14ac:dyDescent="0.25">
      <c r="B17" s="37">
        <v>5</v>
      </c>
      <c r="C17" s="41" t="s">
        <v>150</v>
      </c>
      <c r="D17" s="42" t="s">
        <v>142</v>
      </c>
      <c r="E17" s="45" t="s">
        <v>138</v>
      </c>
      <c r="F17" s="48">
        <v>18000</v>
      </c>
      <c r="G17" s="48">
        <v>375</v>
      </c>
      <c r="H17" s="48">
        <v>250</v>
      </c>
      <c r="I17" s="59">
        <f>(F17+G17+H17)</f>
        <v>18625</v>
      </c>
      <c r="J17" s="61">
        <v>0</v>
      </c>
      <c r="K17" s="61">
        <v>0</v>
      </c>
      <c r="L17" s="82">
        <v>0</v>
      </c>
      <c r="M17" s="75"/>
    </row>
    <row r="18" spans="1:13" s="49" customFormat="1" ht="14.25" customHeight="1" x14ac:dyDescent="0.25">
      <c r="B18" s="37">
        <v>6</v>
      </c>
      <c r="C18" s="41" t="s">
        <v>151</v>
      </c>
      <c r="D18" s="42" t="s">
        <v>149</v>
      </c>
      <c r="E18" s="45" t="s">
        <v>141</v>
      </c>
      <c r="F18" s="48">
        <v>15000</v>
      </c>
      <c r="G18" s="48">
        <v>375</v>
      </c>
      <c r="H18" s="48">
        <v>250</v>
      </c>
      <c r="I18" s="59">
        <f>(F18+G18+H18)</f>
        <v>15625</v>
      </c>
      <c r="J18" s="61">
        <v>0</v>
      </c>
      <c r="K18" s="61">
        <v>0</v>
      </c>
      <c r="L18" s="82">
        <v>0</v>
      </c>
      <c r="M18" s="75"/>
    </row>
    <row r="19" spans="1:13" s="25" customFormat="1" ht="13.5" customHeight="1" x14ac:dyDescent="0.25">
      <c r="A19" s="49"/>
      <c r="B19" s="99" t="s">
        <v>118</v>
      </c>
      <c r="C19" s="100"/>
      <c r="D19" s="100"/>
      <c r="E19" s="100"/>
      <c r="F19" s="66"/>
      <c r="G19" s="66"/>
      <c r="H19" s="66"/>
      <c r="I19" s="66"/>
      <c r="J19" s="60"/>
      <c r="K19" s="60"/>
      <c r="L19" s="81"/>
      <c r="M19" s="74"/>
    </row>
    <row r="20" spans="1:13" s="25" customFormat="1" ht="14.25" customHeight="1" x14ac:dyDescent="0.25">
      <c r="A20" s="49"/>
      <c r="B20" s="37">
        <v>7</v>
      </c>
      <c r="C20" s="46" t="s">
        <v>143</v>
      </c>
      <c r="D20" s="50" t="s">
        <v>126</v>
      </c>
      <c r="E20" s="45" t="s">
        <v>138</v>
      </c>
      <c r="F20" s="36">
        <v>18000</v>
      </c>
      <c r="G20" s="36">
        <v>375</v>
      </c>
      <c r="H20" s="36">
        <v>250</v>
      </c>
      <c r="I20" s="59">
        <f>F20+G20+H20</f>
        <v>18625</v>
      </c>
      <c r="J20" s="61">
        <v>0</v>
      </c>
      <c r="K20" s="61">
        <v>0</v>
      </c>
      <c r="L20" s="82">
        <v>0</v>
      </c>
      <c r="M20" s="75"/>
    </row>
    <row r="21" spans="1:13" s="25" customFormat="1" ht="13.5" customHeight="1" x14ac:dyDescent="0.25">
      <c r="A21" s="49"/>
      <c r="B21" s="99" t="s">
        <v>122</v>
      </c>
      <c r="C21" s="100"/>
      <c r="D21" s="100"/>
      <c r="E21" s="100"/>
      <c r="F21" s="66"/>
      <c r="G21" s="66"/>
      <c r="H21" s="66"/>
      <c r="I21" s="66"/>
      <c r="J21" s="60"/>
      <c r="K21" s="60"/>
      <c r="L21" s="81"/>
      <c r="M21" s="74"/>
    </row>
    <row r="22" spans="1:13" s="25" customFormat="1" ht="14.25" customHeight="1" x14ac:dyDescent="0.25">
      <c r="A22" s="49"/>
      <c r="B22" s="37">
        <v>8</v>
      </c>
      <c r="C22" s="46" t="s">
        <v>131</v>
      </c>
      <c r="D22" s="42"/>
      <c r="E22" s="45" t="s">
        <v>138</v>
      </c>
      <c r="F22" s="36">
        <v>0</v>
      </c>
      <c r="G22" s="36">
        <v>0</v>
      </c>
      <c r="H22" s="36">
        <v>0</v>
      </c>
      <c r="I22" s="58">
        <v>0</v>
      </c>
      <c r="J22" s="61">
        <v>0</v>
      </c>
      <c r="K22" s="61">
        <v>0</v>
      </c>
      <c r="L22" s="82">
        <v>0</v>
      </c>
      <c r="M22" s="75"/>
    </row>
    <row r="23" spans="1:13" s="25" customFormat="1" ht="13.5" customHeight="1" x14ac:dyDescent="0.25">
      <c r="A23" s="49"/>
      <c r="B23" s="99" t="s">
        <v>119</v>
      </c>
      <c r="C23" s="100"/>
      <c r="D23" s="100"/>
      <c r="E23" s="100"/>
      <c r="F23" s="66"/>
      <c r="G23" s="66"/>
      <c r="H23" s="66"/>
      <c r="I23" s="66"/>
      <c r="J23" s="60"/>
      <c r="K23" s="60"/>
      <c r="L23" s="81"/>
      <c r="M23" s="74"/>
    </row>
    <row r="24" spans="1:13" s="25" customFormat="1" ht="14.25" customHeight="1" x14ac:dyDescent="0.25">
      <c r="A24" s="49"/>
      <c r="B24" s="37">
        <v>9</v>
      </c>
      <c r="C24" s="51" t="s">
        <v>131</v>
      </c>
      <c r="D24" s="52"/>
      <c r="E24" s="45" t="s">
        <v>138</v>
      </c>
      <c r="F24" s="36">
        <v>0</v>
      </c>
      <c r="G24" s="36">
        <v>0</v>
      </c>
      <c r="H24" s="36">
        <v>0</v>
      </c>
      <c r="I24" s="59">
        <f>F24+G24+H24</f>
        <v>0</v>
      </c>
      <c r="J24" s="61">
        <v>0</v>
      </c>
      <c r="K24" s="61"/>
      <c r="L24" s="82">
        <v>0</v>
      </c>
      <c r="M24" s="75"/>
    </row>
    <row r="25" spans="1:13" s="25" customFormat="1" ht="13.5" customHeight="1" x14ac:dyDescent="0.25">
      <c r="A25" s="49"/>
      <c r="B25" s="99" t="s">
        <v>120</v>
      </c>
      <c r="C25" s="100"/>
      <c r="D25" s="100"/>
      <c r="E25" s="100"/>
      <c r="F25" s="66"/>
      <c r="G25" s="66"/>
      <c r="H25" s="66"/>
      <c r="I25" s="66"/>
      <c r="J25" s="60"/>
      <c r="K25" s="60"/>
      <c r="L25" s="81"/>
      <c r="M25" s="74"/>
    </row>
    <row r="26" spans="1:13" s="25" customFormat="1" ht="14.25" customHeight="1" x14ac:dyDescent="0.25">
      <c r="A26" s="49"/>
      <c r="B26" s="37">
        <v>10</v>
      </c>
      <c r="C26" s="53" t="s">
        <v>131</v>
      </c>
      <c r="D26" s="54"/>
      <c r="E26" s="45" t="s">
        <v>138</v>
      </c>
      <c r="F26" s="36">
        <v>0</v>
      </c>
      <c r="G26" s="36">
        <v>0</v>
      </c>
      <c r="H26" s="36">
        <v>0</v>
      </c>
      <c r="I26" s="59">
        <f>F26+G26+H26</f>
        <v>0</v>
      </c>
      <c r="J26" s="61">
        <v>0</v>
      </c>
      <c r="K26" s="61"/>
      <c r="L26" s="82">
        <v>0</v>
      </c>
      <c r="M26" s="75"/>
    </row>
    <row r="27" spans="1:13" s="25" customFormat="1" ht="13.5" customHeight="1" x14ac:dyDescent="0.25">
      <c r="A27" s="49"/>
      <c r="B27" s="99" t="s">
        <v>124</v>
      </c>
      <c r="C27" s="100"/>
      <c r="D27" s="100"/>
      <c r="E27" s="100"/>
      <c r="F27" s="66"/>
      <c r="G27" s="66"/>
      <c r="H27" s="66"/>
      <c r="I27" s="66"/>
      <c r="J27" s="60"/>
      <c r="K27" s="60"/>
      <c r="L27" s="81"/>
      <c r="M27" s="74"/>
    </row>
    <row r="28" spans="1:13" s="25" customFormat="1" ht="14.25" customHeight="1" thickBot="1" x14ac:dyDescent="0.3">
      <c r="A28" s="49"/>
      <c r="B28" s="37">
        <v>11</v>
      </c>
      <c r="C28" s="55" t="s">
        <v>131</v>
      </c>
      <c r="D28" s="52"/>
      <c r="E28" s="45" t="s">
        <v>138</v>
      </c>
      <c r="F28" s="36">
        <v>0</v>
      </c>
      <c r="G28" s="36">
        <v>0</v>
      </c>
      <c r="H28" s="36">
        <v>0</v>
      </c>
      <c r="I28" s="59">
        <v>0</v>
      </c>
      <c r="J28" s="64">
        <v>0</v>
      </c>
      <c r="K28" s="64"/>
      <c r="L28" s="83">
        <v>0</v>
      </c>
      <c r="M28" s="75"/>
    </row>
    <row r="29" spans="1:13" ht="16.5" thickBot="1" x14ac:dyDescent="0.3">
      <c r="B29" s="112" t="s">
        <v>20</v>
      </c>
      <c r="C29" s="113"/>
      <c r="D29" s="113"/>
      <c r="E29" s="114"/>
      <c r="F29" s="38">
        <f t="shared" ref="F29:L29" si="1">SUM(F9:F28)</f>
        <v>107000</v>
      </c>
      <c r="G29" s="38">
        <f t="shared" si="1"/>
        <v>2250</v>
      </c>
      <c r="H29" s="38">
        <f t="shared" si="1"/>
        <v>1500</v>
      </c>
      <c r="I29" s="63">
        <f>SUM(I9:I28)</f>
        <v>110750</v>
      </c>
      <c r="J29" s="39">
        <f t="shared" si="1"/>
        <v>0</v>
      </c>
      <c r="K29" s="39">
        <f t="shared" si="1"/>
        <v>0</v>
      </c>
      <c r="L29" s="39">
        <f t="shared" si="1"/>
        <v>0</v>
      </c>
      <c r="M29" s="76"/>
    </row>
    <row r="30" spans="1:13" ht="12.75" customHeight="1" x14ac:dyDescent="0.25">
      <c r="B30" s="108" t="s">
        <v>130</v>
      </c>
      <c r="C30" s="109"/>
      <c r="D30" s="117"/>
      <c r="E30" s="118"/>
      <c r="F30" s="118"/>
      <c r="G30" s="118"/>
      <c r="H30" s="118"/>
      <c r="I30" s="118"/>
      <c r="J30" s="118"/>
      <c r="K30" s="118"/>
      <c r="L30" s="119"/>
      <c r="M30" s="77"/>
    </row>
    <row r="31" spans="1:13" ht="12" customHeight="1" thickBot="1" x14ac:dyDescent="0.3">
      <c r="B31" s="110"/>
      <c r="C31" s="111"/>
      <c r="D31" s="120"/>
      <c r="E31" s="121"/>
      <c r="F31" s="121"/>
      <c r="G31" s="121"/>
      <c r="H31" s="121"/>
      <c r="I31" s="121"/>
      <c r="J31" s="121"/>
      <c r="K31" s="121"/>
      <c r="L31" s="122"/>
      <c r="M31" s="77"/>
    </row>
    <row r="32" spans="1:13" ht="11.25" customHeight="1" x14ac:dyDescent="0.25">
      <c r="B32" s="29"/>
      <c r="C32" s="35"/>
      <c r="D32" s="35"/>
      <c r="E32" s="35"/>
      <c r="F32" s="35"/>
      <c r="G32" s="27"/>
      <c r="H32" s="27"/>
      <c r="I32" s="28"/>
    </row>
    <row r="33" spans="2:16" ht="11.25" customHeight="1" x14ac:dyDescent="0.25">
      <c r="B33" s="29"/>
      <c r="C33" s="35"/>
      <c r="D33" s="35"/>
      <c r="E33" s="35"/>
      <c r="F33" s="35"/>
      <c r="G33" s="27"/>
      <c r="H33" s="27"/>
      <c r="I33" s="28"/>
    </row>
    <row r="34" spans="2:16" ht="11.25" customHeight="1" x14ac:dyDescent="0.25">
      <c r="B34" s="29"/>
      <c r="C34" s="35"/>
      <c r="D34" s="35"/>
      <c r="E34" s="35"/>
      <c r="F34" s="35"/>
      <c r="G34" s="27"/>
      <c r="H34" s="27"/>
      <c r="I34" s="28"/>
    </row>
    <row r="35" spans="2:16" ht="12" customHeight="1" x14ac:dyDescent="0.25">
      <c r="B35" s="29"/>
      <c r="C35" s="33"/>
      <c r="D35" s="33"/>
      <c r="E35" s="33"/>
      <c r="F35" s="33"/>
      <c r="G35" s="27"/>
      <c r="H35" s="27"/>
      <c r="I35" s="28"/>
    </row>
    <row r="36" spans="2:16" ht="12" customHeight="1" x14ac:dyDescent="0.25">
      <c r="B36" s="29"/>
      <c r="I36" s="28"/>
      <c r="J36" s="84"/>
    </row>
    <row r="37" spans="2:16" ht="12" customHeight="1" x14ac:dyDescent="0.25">
      <c r="B37" s="29"/>
      <c r="H37" s="27"/>
      <c r="I37" s="28"/>
    </row>
    <row r="38" spans="2:16" ht="12" customHeight="1" x14ac:dyDescent="0.25">
      <c r="B38" s="29"/>
      <c r="H38" s="27"/>
      <c r="I38" s="28"/>
    </row>
    <row r="39" spans="2:16" ht="18" customHeight="1" x14ac:dyDescent="0.25">
      <c r="B39" s="30"/>
      <c r="I39" s="31"/>
    </row>
    <row r="40" spans="2:16" ht="15" x14ac:dyDescent="0.25">
      <c r="B40" s="29"/>
      <c r="C40" s="34" t="s">
        <v>128</v>
      </c>
      <c r="D40" s="101"/>
      <c r="E40" s="101"/>
      <c r="F40" s="65"/>
      <c r="G40" s="97" t="s">
        <v>152</v>
      </c>
      <c r="H40" s="97"/>
      <c r="I40" s="97"/>
      <c r="J40" s="97"/>
      <c r="K40" s="97"/>
      <c r="L40" s="28"/>
      <c r="M40" s="79"/>
      <c r="N40" s="65"/>
      <c r="O40" s="65"/>
      <c r="P40" s="65"/>
    </row>
    <row r="41" spans="2:16" ht="14.25" x14ac:dyDescent="0.25">
      <c r="B41" s="29"/>
      <c r="C41" s="33"/>
      <c r="D41" s="123" t="s">
        <v>155</v>
      </c>
      <c r="E41" s="123"/>
      <c r="F41" s="33"/>
      <c r="G41" s="98"/>
      <c r="H41" s="98"/>
      <c r="I41" s="98"/>
      <c r="J41" s="98"/>
      <c r="K41" s="98"/>
      <c r="L41" s="28"/>
      <c r="M41" s="79"/>
      <c r="N41" s="65"/>
      <c r="O41" s="65"/>
      <c r="P41" s="65"/>
    </row>
    <row r="42" spans="2:16" ht="15.75" customHeight="1" x14ac:dyDescent="0.25">
      <c r="B42" s="29"/>
      <c r="C42" s="34"/>
      <c r="D42" s="124" t="s">
        <v>156</v>
      </c>
      <c r="E42" s="124"/>
      <c r="F42" s="33"/>
      <c r="G42" s="98"/>
      <c r="H42" s="98"/>
      <c r="I42" s="98"/>
      <c r="J42" s="98"/>
      <c r="K42" s="98"/>
      <c r="L42" s="65"/>
      <c r="N42" s="65"/>
      <c r="O42" s="65"/>
      <c r="P42" s="65"/>
    </row>
  </sheetData>
  <autoFilter ref="B7:I39" xr:uid="{00000000-0009-0000-0000-000001000000}"/>
  <mergeCells count="24">
    <mergeCell ref="B6:L6"/>
    <mergeCell ref="B1:L1"/>
    <mergeCell ref="B2:L2"/>
    <mergeCell ref="B3:L4"/>
    <mergeCell ref="B30:C31"/>
    <mergeCell ref="B29:E29"/>
    <mergeCell ref="B11:E11"/>
    <mergeCell ref="B9:E9"/>
    <mergeCell ref="B8:E8"/>
    <mergeCell ref="B19:E19"/>
    <mergeCell ref="B16:E16"/>
    <mergeCell ref="B13:E13"/>
    <mergeCell ref="B27:E27"/>
    <mergeCell ref="B25:E25"/>
    <mergeCell ref="D30:L30"/>
    <mergeCell ref="D31:L31"/>
    <mergeCell ref="G40:K40"/>
    <mergeCell ref="G41:K41"/>
    <mergeCell ref="G42:K42"/>
    <mergeCell ref="B23:E23"/>
    <mergeCell ref="B21:E21"/>
    <mergeCell ref="D40:E40"/>
    <mergeCell ref="D42:E42"/>
    <mergeCell ref="D41:E41"/>
  </mergeCells>
  <printOptions horizontalCentered="1"/>
  <pageMargins left="1.3779527559055118" right="0.39370078740157483" top="0.39370078740157483" bottom="0.39370078740157483" header="0" footer="0"/>
  <pageSetup paperSize="5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 </vt:lpstr>
      <vt:lpstr>'IGSNS 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IGSNS</dc:creator>
  <cp:lastModifiedBy>Lic.Diego Samayoa</cp:lastModifiedBy>
  <cp:lastPrinted>2023-06-05T21:38:01Z</cp:lastPrinted>
  <dcterms:created xsi:type="dcterms:W3CDTF">2012-02-17T14:26:53Z</dcterms:created>
  <dcterms:modified xsi:type="dcterms:W3CDTF">2023-06-05T21:46:46Z</dcterms:modified>
</cp:coreProperties>
</file>