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10. Octubre 2024\Personal 022\"/>
    </mc:Choice>
  </mc:AlternateContent>
  <xr:revisionPtr revIDLastSave="0" documentId="13_ncr:1_{2C27ED49-1D01-447C-8A34-DB3F8E4301FC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7" l="1"/>
  <c r="H20" i="7"/>
  <c r="G20" i="7"/>
  <c r="F20" i="7"/>
  <c r="H14" i="7"/>
  <c r="G14" i="7"/>
  <c r="F14" i="7"/>
  <c r="H28" i="7"/>
  <c r="F28" i="7"/>
  <c r="I24" i="7"/>
  <c r="I20" i="7" l="1"/>
  <c r="I28" i="7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<sst xmlns="http://schemas.openxmlformats.org/spreadsheetml/2006/main" count="224" uniqueCount="157">
  <si>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</si>
  <si>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</si>
  <si>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</si>
  <si>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</si>
  <si>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</si>
  <si>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</si>
  <si>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</si>
  <si>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</si>
  <si>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</si>
  <si>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</si>
  <si>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</si>
  <si>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</si>
  <si>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</si>
  <si>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</si>
  <si>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</si>
  <si>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</si>
  <si>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</si>
  <si>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</si>
  <si>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</si>
  <si>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</si>
  <si>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</si>
  <si>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</si>
  <si>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</si>
  <si>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</si>
  <si>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</si>
  <si>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</si>
  <si>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</si>
  <si>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</si>
  <si>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</si>
  <si>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</si>
  <si>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</si>
  <si>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</si>
  <si>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</si>
  <si>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</si>
  <si>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</si>
  <si>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</si>
  <si>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</si>
  <si>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</si>
  <si>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</si>
  <si>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</si>
  <si>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</si>
  <si>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</si>
  <si>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</si>
  <si>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</si>
  <si>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</si>
  <si>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</si>
  <si>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</si>
  <si>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</si>
  <si>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</si>
  <si>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</si>
  <si>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</si>
  <si>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</si>
  <si>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</si>
  <si>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</si>
  <si>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</si>
  <si>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</si>
  <si>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</si>
  <si>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</si>
  <si>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</si>
  <si>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</si>
  <si>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</si>
  <si>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</si>
  <si>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</si>
  <si>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</si>
  <si>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</si>
  <si>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</si>
  <si>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</si>
  <si>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</si>
  <si>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</si>
  <si>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</si>
  <si>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</si>
  <si>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</si>
  <si>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</si>
  <si>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</si>
  <si>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</si>
  <si>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</si>
  <si>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</si>
  <si>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</si>
  <si>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</si>
  <si>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</si>
  <si>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</si>
  <si>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</si>
  <si>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</si>
  <si>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</si>
  <si>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</si>
  <si>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</si>
  <si>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</si>
  <si>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</si>
  <si>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</si>
  <si>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</si>
  <si>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</si>
  <si>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</si>
  <si>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</si>
  <si>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</si>
  <si>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</si>
  <si>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</si>
  <si>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</si>
  <si>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</si>
  <si>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</si>
  <si>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</si>
  <si>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</si>
  <si>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</si>
  <si>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</si>
  <si>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</si>
  <si>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</si>
  <si>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</si>
  <si>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</si>
  <si>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</si>
  <si>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</si>
  <si>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</si>
  <si>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</si>
  <si>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</si>
  <si>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</si>
  <si>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</si>
  <si>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</si>
  <si>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</si>
  <si>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</si>
  <si>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</si>
  <si>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</si>
  <si>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</si>
  <si>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</si>
  <si>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</si>
  <si>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</si>
  <si>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</si>
  <si>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</si>
  <si>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</si>
  <si>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</si>
  <si>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</si>
  <si>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</si>
  <si>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</si>
  <si>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</si>
  <si>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</si>
  <si>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</si>
  <si>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</si>
  <si>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</si>
  <si>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</si>
  <si>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</si>
  <si>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</si>
  <si>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</si>
  <si>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</si>
  <si>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</si>
  <si>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</si>
  <si>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</si>
  <si>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</si>
  <si>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</si>
  <si>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</si>
  <si>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</si>
  <si>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</si>
  <si>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</si>
  <si>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MARCO ANTONIO OLIVA ORELLANA</t>
  </si>
  <si>
    <t xml:space="preserve">CARLOS FERNANDO CORONADO CASTILLO </t>
  </si>
  <si>
    <t>2350 79065 0101</t>
  </si>
  <si>
    <t>2577 15126 0101</t>
  </si>
  <si>
    <t xml:space="preserve">Casilla 2*: La Licenciada Anya Ethelvina Vásquez Rodríguez De Cerón fue suspendida por el IGSS por maternidad. </t>
  </si>
  <si>
    <t>2*</t>
  </si>
  <si>
    <t>ANYA ETHELVINA VÁSQUEZ RODRÍGUEZ DE CERÓN</t>
  </si>
  <si>
    <t>Nómina del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</si>
</sst>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9" fillId="2" borderId="33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84668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Layout" topLeftCell="B1" zoomScale="90" zoomScaleNormal="98" zoomScaleSheetLayoutView="98" zoomScalePageLayoutView="90" workbookViewId="0">
      <selection activeCell="K35" sqref="K35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146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141</v>
      </c>
      <c r="J7" s="40" t="s">
        <v>138</v>
      </c>
      <c r="K7" s="56" t="s">
        <v>139</v>
      </c>
      <c r="L7" s="56" t="s">
        <v>140</v>
      </c>
      <c r="M7" s="73"/>
    </row>
    <row r="8" spans="1:13" s="25" customFormat="1" ht="13.5" customHeight="1" x14ac:dyDescent="0.25">
      <c r="A8" s="49"/>
      <c r="B8" s="114" t="s">
        <v>116</v>
      </c>
      <c r="C8" s="115"/>
      <c r="D8" s="115"/>
      <c r="E8" s="115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2" t="s">
        <v>128</v>
      </c>
      <c r="C9" s="113"/>
      <c r="D9" s="113"/>
      <c r="E9" s="113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130</v>
      </c>
      <c r="D10" s="42"/>
      <c r="E10" s="43" t="s">
        <v>133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2" t="s">
        <v>123</v>
      </c>
      <c r="C11" s="113"/>
      <c r="D11" s="113"/>
      <c r="E11" s="113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 t="s">
        <v>154</v>
      </c>
      <c r="C12" s="44" t="s">
        <v>155</v>
      </c>
      <c r="D12" s="42" t="s">
        <v>134</v>
      </c>
      <c r="E12" s="45" t="s">
        <v>135</v>
      </c>
      <c r="F12" s="36">
        <v>0</v>
      </c>
      <c r="G12" s="36">
        <v>0</v>
      </c>
      <c r="H12" s="36">
        <v>0</v>
      </c>
      <c r="I12" s="59">
        <f>F12+G12+H12</f>
        <v>0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2" t="s">
        <v>117</v>
      </c>
      <c r="C13" s="113"/>
      <c r="D13" s="113"/>
      <c r="E13" s="113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149</v>
      </c>
      <c r="D14" s="42" t="s">
        <v>151</v>
      </c>
      <c r="E14" s="45" t="s">
        <v>135</v>
      </c>
      <c r="F14" s="48">
        <f>18000</f>
        <v>18000</v>
      </c>
      <c r="G14" s="48">
        <f>375</f>
        <v>375</v>
      </c>
      <c r="H14" s="48">
        <f>250</f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136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2" t="s">
        <v>121</v>
      </c>
      <c r="C16" s="113"/>
      <c r="D16" s="113"/>
      <c r="E16" s="113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143</v>
      </c>
      <c r="D17" s="42" t="s">
        <v>137</v>
      </c>
      <c r="E17" s="45" t="s">
        <v>135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144</v>
      </c>
      <c r="D18" s="42" t="s">
        <v>142</v>
      </c>
      <c r="E18" s="45" t="s">
        <v>136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2" t="s">
        <v>118</v>
      </c>
      <c r="C19" s="113"/>
      <c r="D19" s="113"/>
      <c r="E19" s="113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150</v>
      </c>
      <c r="D20" s="50" t="s">
        <v>152</v>
      </c>
      <c r="E20" s="45" t="s">
        <v>135</v>
      </c>
      <c r="F20" s="36">
        <f>18000</f>
        <v>18000</v>
      </c>
      <c r="G20" s="36">
        <f>375</f>
        <v>375</v>
      </c>
      <c r="H20" s="36">
        <f>250</f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2" t="s">
        <v>122</v>
      </c>
      <c r="C21" s="113"/>
      <c r="D21" s="113"/>
      <c r="E21" s="113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135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2" t="s">
        <v>119</v>
      </c>
      <c r="C23" s="113"/>
      <c r="D23" s="113"/>
      <c r="E23" s="113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135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2" t="s">
        <v>120</v>
      </c>
      <c r="C25" s="113"/>
      <c r="D25" s="113"/>
      <c r="E25" s="113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135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2" t="s">
        <v>124</v>
      </c>
      <c r="C27" s="113"/>
      <c r="D27" s="113"/>
      <c r="E27" s="113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147</v>
      </c>
      <c r="D28" s="52" t="s">
        <v>148</v>
      </c>
      <c r="E28" s="45" t="s">
        <v>135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1377</v>
      </c>
      <c r="L28" s="83">
        <v>0</v>
      </c>
      <c r="M28" s="75"/>
    </row>
    <row r="29" spans="1:13" ht="16.5" thickBot="1" x14ac:dyDescent="0.3">
      <c r="B29" s="109" t="s">
        <v>20</v>
      </c>
      <c r="C29" s="110"/>
      <c r="D29" s="110"/>
      <c r="E29" s="111"/>
      <c r="F29" s="38">
        <f t="shared" ref="F29:L29" si="1">SUM(F9:F28)</f>
        <v>87000</v>
      </c>
      <c r="G29" s="38">
        <f t="shared" si="1"/>
        <v>1875</v>
      </c>
      <c r="H29" s="38">
        <f t="shared" si="1"/>
        <v>1250</v>
      </c>
      <c r="I29" s="63">
        <f>SUM(I9:I28)</f>
        <v>90125</v>
      </c>
      <c r="J29" s="39">
        <f t="shared" si="1"/>
        <v>0</v>
      </c>
      <c r="K29" s="39">
        <f t="shared" si="1"/>
        <v>1377</v>
      </c>
      <c r="L29" s="39">
        <f t="shared" si="1"/>
        <v>0</v>
      </c>
      <c r="M29" s="76"/>
    </row>
    <row r="30" spans="1:13" ht="12.75" customHeight="1" thickBot="1" x14ac:dyDescent="0.3">
      <c r="B30" s="103" t="s">
        <v>129</v>
      </c>
      <c r="C30" s="104"/>
      <c r="D30" s="116" t="s">
        <v>153</v>
      </c>
      <c r="E30" s="117"/>
      <c r="F30" s="117"/>
      <c r="G30" s="117"/>
      <c r="H30" s="117"/>
      <c r="I30" s="117"/>
      <c r="J30" s="117"/>
      <c r="K30" s="117"/>
      <c r="L30" s="118"/>
      <c r="M30" s="77"/>
    </row>
    <row r="31" spans="1:13" s="65" customFormat="1" ht="12.75" customHeight="1" x14ac:dyDescent="0.25">
      <c r="B31" s="105"/>
      <c r="C31" s="106"/>
      <c r="D31" s="116"/>
      <c r="E31" s="117"/>
      <c r="F31" s="117"/>
      <c r="G31" s="117"/>
      <c r="H31" s="117"/>
      <c r="I31" s="117"/>
      <c r="J31" s="117"/>
      <c r="K31" s="117"/>
      <c r="L31" s="118"/>
      <c r="M31" s="77"/>
    </row>
    <row r="32" spans="1:13" ht="12" customHeight="1" thickBot="1" x14ac:dyDescent="0.3">
      <c r="B32" s="107"/>
      <c r="C32" s="108"/>
      <c r="D32" s="119"/>
      <c r="E32" s="120"/>
      <c r="F32" s="120"/>
      <c r="G32" s="120"/>
      <c r="H32" s="120"/>
      <c r="I32" s="120"/>
      <c r="J32" s="120"/>
      <c r="K32" s="120"/>
      <c r="L32" s="121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127</v>
      </c>
      <c r="D41" s="124"/>
      <c r="E41" s="124"/>
      <c r="F41" s="65"/>
      <c r="G41" s="122" t="s">
        <v>145</v>
      </c>
      <c r="H41" s="122"/>
      <c r="I41" s="122"/>
      <c r="J41" s="122"/>
      <c r="K41" s="122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26"/>
      <c r="E42" s="126"/>
      <c r="F42" s="33"/>
      <c r="G42" s="123"/>
      <c r="H42" s="123"/>
      <c r="I42" s="123"/>
      <c r="J42" s="123"/>
      <c r="K42" s="123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25"/>
      <c r="E43" s="125"/>
      <c r="F43" s="33"/>
      <c r="G43" s="123"/>
      <c r="H43" s="123"/>
      <c r="I43" s="123"/>
      <c r="J43" s="123"/>
      <c r="K43" s="123"/>
      <c r="L43" s="65"/>
      <c r="N43" s="65"/>
      <c r="O43" s="65"/>
      <c r="P43" s="65"/>
    </row>
  </sheetData>
  <autoFilter ref="B7:I40" xr:uid="{00000000-0009-0000-0000-000001000000}"/>
  <mergeCells count="25"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</mergeCells>
  <printOptions horizontalCentered="1"/>
  <pageMargins left="1.3779527559055118" right="0.39370078740157483" top="0.67129629629629628" bottom="0.39370078740157483" header="0" footer="0"/>
  <pageSetup paperSize="5" scale="5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2024-10-31T17:06:22Z</cp:lastPrinted>
  <dcterms:created xsi:type="dcterms:W3CDTF">2012-02-17T14:26:53Z</dcterms:created>
  <dcterms:modified xsi:type="dcterms:W3CDTF">2024-10-31T22:10:47Z</dcterms:modified>
</cp:coreProperties>
</file>