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6\UIP\Marzo\"/>
    </mc:Choice>
  </mc:AlternateContent>
  <xr:revisionPtr revIDLastSave="0" documentId="13_ncr:1_{101DD42C-CFFF-4866-9128-091659AE00BA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9" i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<sst xmlns="http://schemas.openxmlformats.org/spreadsheetml/2006/main" count="63" uniqueCount="52">
  <si>
    <t>INSPECTORÍA GENERAL DEL SISTEMA NACIONAL DE SEGURIDAD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</si>
  <si>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</si>
  <si>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</si>
  <si>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</si>
  <si>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</si>
  <si>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</si>
  <si>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</si>
  <si>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</si>
  <si>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</si>
  <si>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</si>
  <si>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</si>
  <si>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</si>
  <si>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</si>
  <si>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</si>
  <si>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</si>
  <si>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</si>
  <si>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</si>
  <si>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</si>
  <si>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</si>
  <si>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</si>
  <si>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</si>
  <si>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</si>
  <si>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</si>
  <si>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</si>
  <si>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</si>
  <si>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</si>
  <si>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</si>
  <si>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</si>
  <si>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</si>
  <si>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</si>
  <si>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</si>
  <si>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</si>
  <si>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</si>
  <si>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</si>
  <si>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</si>
  <si>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</si>
  <si>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</si>
  <si>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</si>
  <si>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</si>
  <si>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</si>
  <si>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</si>
  <si>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</si>
  <si>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</si>
  <si>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</si>
  <si>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</si>
  <si>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</si>
  <si>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</si>
  <si>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</si>
  <si>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 xml:space="preserve"> </t>
  </si>
  <si>
    <t>Nómina del mes de marzo de 2026</t>
  </si>
  <si>
    <t>KARIN MARIBEL MÉRIDA CASTILLO</t>
  </si>
  <si>
    <t>1940 99709 1301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</si>
</sst>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388776</xdr:colOff>
      <xdr:row>0</xdr:row>
      <xdr:rowOff>17993</xdr:rowOff>
    </xdr:from>
    <xdr:to>
      <xdr:col>11</xdr:col>
      <xdr:colOff>29435</xdr:colOff>
      <xdr:row>4</xdr:row>
      <xdr:rowOff>269099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2975383" y="17993"/>
          <a:ext cx="1360991" cy="1300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zoomScale="98" zoomScaleNormal="98" zoomScaleSheetLayoutView="98" zoomScalePageLayoutView="90" workbookViewId="0">
      <selection activeCell="D32" sqref="D32:L32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2:13" s="1" customFormat="1" ht="26.25" customHeight="1" x14ac:dyDescent="0.3">
      <c r="B2" s="74" t="s">
        <v>48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3"/>
    </row>
    <row r="3" spans="2:13" s="1" customFormat="1" ht="10.5" customHeight="1" x14ac:dyDescent="0.25">
      <c r="B3" s="75" t="s">
        <v>49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4"/>
    </row>
    <row r="4" spans="2:13" s="1" customFormat="1" ht="9.75" customHeight="1" x14ac:dyDescent="0.25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76" t="s">
        <v>1</v>
      </c>
      <c r="C6" s="77"/>
      <c r="D6" s="77"/>
      <c r="E6" s="77"/>
      <c r="F6" s="77"/>
      <c r="G6" s="77"/>
      <c r="H6" s="77"/>
      <c r="I6" s="77"/>
      <c r="J6" s="77"/>
      <c r="K6" s="77"/>
      <c r="L6" s="78"/>
      <c r="M6" s="7"/>
    </row>
    <row r="7" spans="2:13" s="8" customFormat="1" ht="33.75" customHeight="1" thickBot="1" x14ac:dyDescent="0.3"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12"/>
    </row>
    <row r="8" spans="2:13" s="8" customFormat="1" ht="13.5" customHeight="1" x14ac:dyDescent="0.25">
      <c r="B8" s="79" t="s">
        <v>13</v>
      </c>
      <c r="C8" s="80"/>
      <c r="D8" s="80"/>
      <c r="E8" s="80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68" t="s">
        <v>14</v>
      </c>
      <c r="C9" s="69"/>
      <c r="D9" s="69"/>
      <c r="E9" s="69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>
        <v>1</v>
      </c>
      <c r="C10" s="21" t="s">
        <v>26</v>
      </c>
      <c r="D10" s="22" t="s">
        <v>27</v>
      </c>
      <c r="E10" s="23" t="s">
        <v>16</v>
      </c>
      <c r="F10" s="66">
        <v>20000</v>
      </c>
      <c r="G10" s="24">
        <v>375</v>
      </c>
      <c r="H10" s="24">
        <v>250</v>
      </c>
      <c r="I10" s="25">
        <f>F10+G10+H10</f>
        <v>20625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68" t="s">
        <v>17</v>
      </c>
      <c r="C11" s="69"/>
      <c r="D11" s="69"/>
      <c r="E11" s="69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2</v>
      </c>
      <c r="C12" s="29" t="s">
        <v>18</v>
      </c>
      <c r="D12" s="22" t="s">
        <v>19</v>
      </c>
      <c r="E12" s="30" t="s">
        <v>20</v>
      </c>
      <c r="F12" s="66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68" t="s">
        <v>21</v>
      </c>
      <c r="C13" s="69"/>
      <c r="D13" s="69"/>
      <c r="E13" s="69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3</v>
      </c>
      <c r="C14" s="31" t="s">
        <v>22</v>
      </c>
      <c r="D14" s="22" t="s">
        <v>23</v>
      </c>
      <c r="E14" s="30" t="s">
        <v>20</v>
      </c>
      <c r="F14" s="67">
        <f>18000</f>
        <v>18000</v>
      </c>
      <c r="G14" s="32">
        <f>375</f>
        <v>375</v>
      </c>
      <c r="H14" s="32">
        <v>250</v>
      </c>
      <c r="I14" s="25">
        <f t="shared" ref="I14:I17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15</v>
      </c>
      <c r="D15" s="33"/>
      <c r="E15" s="30" t="s">
        <v>24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68" t="s">
        <v>25</v>
      </c>
      <c r="C16" s="69"/>
      <c r="D16" s="69"/>
      <c r="E16" s="84"/>
      <c r="F16" s="68"/>
      <c r="G16" s="69"/>
      <c r="H16" s="69"/>
      <c r="I16" s="84"/>
      <c r="J16" s="68"/>
      <c r="K16" s="69"/>
      <c r="L16" s="69"/>
      <c r="M16" s="16"/>
    </row>
    <row r="17" spans="2:13" s="8" customFormat="1" ht="13.5" customHeight="1" x14ac:dyDescent="0.25">
      <c r="B17" s="20">
        <v>4</v>
      </c>
      <c r="C17" s="21" t="s">
        <v>50</v>
      </c>
      <c r="D17" s="22" t="s">
        <v>51</v>
      </c>
      <c r="E17" s="30" t="s">
        <v>20</v>
      </c>
      <c r="F17" s="32">
        <v>17419.349999999999</v>
      </c>
      <c r="G17" s="32">
        <v>362.9</v>
      </c>
      <c r="H17" s="32">
        <v>241.94</v>
      </c>
      <c r="I17" s="25">
        <f t="shared" si="0"/>
        <v>18024.189999999999</v>
      </c>
      <c r="J17" s="26">
        <v>0</v>
      </c>
      <c r="K17" s="26"/>
      <c r="L17" s="27">
        <v>0</v>
      </c>
      <c r="M17" s="28"/>
    </row>
    <row r="18" spans="2:13" s="8" customFormat="1" ht="13.5" customHeight="1" x14ac:dyDescent="0.25">
      <c r="B18" s="70" t="s">
        <v>28</v>
      </c>
      <c r="C18" s="71"/>
      <c r="D18" s="71"/>
      <c r="E18" s="72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5</v>
      </c>
      <c r="C19" s="21" t="s">
        <v>46</v>
      </c>
      <c r="D19" s="22" t="s">
        <v>47</v>
      </c>
      <c r="E19" s="30" t="s">
        <v>20</v>
      </c>
      <c r="F19" s="67">
        <v>18000</v>
      </c>
      <c r="G19" s="32">
        <v>375</v>
      </c>
      <c r="H19" s="32">
        <v>250</v>
      </c>
      <c r="I19" s="25">
        <f>SUM(F19:H19)</f>
        <v>18625</v>
      </c>
      <c r="J19" s="26"/>
      <c r="K19" s="26"/>
      <c r="L19" s="27"/>
      <c r="M19" s="28"/>
    </row>
    <row r="20" spans="2:13" s="8" customFormat="1" ht="14.25" customHeight="1" x14ac:dyDescent="0.25">
      <c r="B20" s="20">
        <v>6</v>
      </c>
      <c r="C20" s="21" t="s">
        <v>29</v>
      </c>
      <c r="D20" s="22" t="s">
        <v>45</v>
      </c>
      <c r="E20" s="30" t="s">
        <v>24</v>
      </c>
      <c r="F20" s="67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68" t="s">
        <v>30</v>
      </c>
      <c r="C21" s="69"/>
      <c r="D21" s="69"/>
      <c r="E21" s="69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7</v>
      </c>
      <c r="C22" s="31" t="s">
        <v>31</v>
      </c>
      <c r="D22" s="38" t="s">
        <v>32</v>
      </c>
      <c r="E22" s="30" t="s">
        <v>20</v>
      </c>
      <c r="F22" s="66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68" t="s">
        <v>33</v>
      </c>
      <c r="C23" s="69"/>
      <c r="D23" s="69"/>
      <c r="E23" s="69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8</v>
      </c>
      <c r="C24" s="31" t="s">
        <v>34</v>
      </c>
      <c r="D24" s="22" t="s">
        <v>35</v>
      </c>
      <c r="E24" s="30" t="s">
        <v>20</v>
      </c>
      <c r="F24" s="66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>
        <v>466.5</v>
      </c>
      <c r="L24" s="27">
        <v>0</v>
      </c>
      <c r="M24" s="28"/>
    </row>
    <row r="25" spans="2:13" s="8" customFormat="1" ht="13.5" customHeight="1" x14ac:dyDescent="0.25">
      <c r="B25" s="68" t="s">
        <v>36</v>
      </c>
      <c r="C25" s="69"/>
      <c r="D25" s="69"/>
      <c r="E25" s="69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15</v>
      </c>
      <c r="D26" s="41"/>
      <c r="E26" s="30" t="s">
        <v>20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68" t="s">
        <v>37</v>
      </c>
      <c r="C27" s="69"/>
      <c r="D27" s="69"/>
      <c r="E27" s="69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15</v>
      </c>
      <c r="D28" s="43"/>
      <c r="E28" s="30" t="s">
        <v>20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68" t="s">
        <v>38</v>
      </c>
      <c r="C29" s="69"/>
      <c r="D29" s="69"/>
      <c r="E29" s="69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9</v>
      </c>
      <c r="C30" s="45" t="s">
        <v>39</v>
      </c>
      <c r="D30" s="41" t="s">
        <v>40</v>
      </c>
      <c r="E30" s="30" t="s">
        <v>20</v>
      </c>
      <c r="F30" s="66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>
        <v>910</v>
      </c>
      <c r="L30" s="47">
        <v>0</v>
      </c>
      <c r="M30" s="28"/>
    </row>
    <row r="31" spans="2:13" ht="16.5" thickBot="1" x14ac:dyDescent="0.3">
      <c r="B31" s="81" t="s">
        <v>41</v>
      </c>
      <c r="C31" s="82"/>
      <c r="D31" s="82"/>
      <c r="E31" s="83"/>
      <c r="F31" s="49">
        <f t="shared" ref="F31:L31" si="1">SUM(F9:F30)</f>
        <v>160419.35</v>
      </c>
      <c r="G31" s="49">
        <f t="shared" si="1"/>
        <v>3362.9</v>
      </c>
      <c r="H31" s="49">
        <f t="shared" si="1"/>
        <v>2241.94</v>
      </c>
      <c r="I31" s="50">
        <f>SUM(I9:I30)</f>
        <v>166024.19</v>
      </c>
      <c r="J31" s="51">
        <f t="shared" si="1"/>
        <v>0</v>
      </c>
      <c r="K31" s="51">
        <f t="shared" si="1"/>
        <v>1376.5</v>
      </c>
      <c r="L31" s="51">
        <f t="shared" si="1"/>
        <v>0</v>
      </c>
      <c r="M31" s="52"/>
    </row>
    <row r="32" spans="2:13" ht="12.75" customHeight="1" x14ac:dyDescent="0.25">
      <c r="B32" s="88" t="s">
        <v>42</v>
      </c>
      <c r="C32" s="89"/>
      <c r="D32" s="94"/>
      <c r="E32" s="95"/>
      <c r="F32" s="95"/>
      <c r="G32" s="95"/>
      <c r="H32" s="95"/>
      <c r="I32" s="95"/>
      <c r="J32" s="95"/>
      <c r="K32" s="95"/>
      <c r="L32" s="96"/>
      <c r="M32" s="53"/>
    </row>
    <row r="33" spans="2:13" ht="12.75" customHeight="1" x14ac:dyDescent="0.25">
      <c r="B33" s="90"/>
      <c r="C33" s="91"/>
      <c r="D33" s="97"/>
      <c r="E33" s="98"/>
      <c r="F33" s="98"/>
      <c r="G33" s="98"/>
      <c r="H33" s="98"/>
      <c r="I33" s="98"/>
      <c r="J33" s="98"/>
      <c r="K33" s="98"/>
      <c r="L33" s="99"/>
      <c r="M33" s="53"/>
    </row>
    <row r="34" spans="2:13" ht="12" customHeight="1" thickBot="1" x14ac:dyDescent="0.3">
      <c r="B34" s="92"/>
      <c r="C34" s="93"/>
      <c r="D34" s="100"/>
      <c r="E34" s="101"/>
      <c r="F34" s="101"/>
      <c r="G34" s="101"/>
      <c r="H34" s="101"/>
      <c r="I34" s="101"/>
      <c r="J34" s="101"/>
      <c r="K34" s="101"/>
      <c r="L34" s="102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43</v>
      </c>
      <c r="D43" s="103"/>
      <c r="E43" s="103"/>
      <c r="G43" s="104" t="s">
        <v>44</v>
      </c>
      <c r="H43" s="104"/>
      <c r="I43" s="104"/>
      <c r="J43" s="104"/>
      <c r="K43" s="104"/>
      <c r="L43" s="57"/>
      <c r="M43" s="64"/>
    </row>
    <row r="44" spans="2:13" ht="14.25" x14ac:dyDescent="0.25">
      <c r="B44" s="54"/>
      <c r="C44" s="59"/>
      <c r="D44" s="85"/>
      <c r="E44" s="85"/>
      <c r="F44" s="59"/>
      <c r="G44" s="86"/>
      <c r="H44" s="86"/>
      <c r="I44" s="86"/>
      <c r="J44" s="86"/>
      <c r="K44" s="86"/>
      <c r="L44" s="57"/>
      <c r="M44" s="64"/>
    </row>
    <row r="45" spans="2:13" ht="15.75" customHeight="1" x14ac:dyDescent="0.25">
      <c r="B45" s="54"/>
      <c r="C45" s="63"/>
      <c r="D45" s="87"/>
      <c r="E45" s="87"/>
      <c r="F45" s="59"/>
      <c r="G45" s="86"/>
      <c r="H45" s="86"/>
      <c r="I45" s="86"/>
      <c r="J45" s="86"/>
      <c r="K45" s="86"/>
    </row>
  </sheetData>
  <autoFilter ref="B7:I42" xr:uid="{00000000-0009-0000-0000-000001000000}"/>
  <mergeCells count="28"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J16:L16"/>
    <mergeCell ref="B18:E18"/>
    <mergeCell ref="B1:L1"/>
    <mergeCell ref="B2:L2"/>
    <mergeCell ref="B3:L4"/>
    <mergeCell ref="B6:L6"/>
    <mergeCell ref="B8:E8"/>
    <mergeCell ref="B9:E9"/>
  </mergeCells>
  <printOptions horizontalCentered="1"/>
  <pageMargins left="1.3779527559055118" right="0.39370078740157483" top="0.6692913385826772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Lic.Carlos Josúe Alvarado Díaz</cp:lastModifiedBy>
  <cp:lastPrinted>2026-03-02T15:25:06Z</cp:lastPrinted>
  <dcterms:created xsi:type="dcterms:W3CDTF">2025-09-29T21:07:28Z</dcterms:created>
  <dcterms:modified xsi:type="dcterms:W3CDTF">2026-04-06T16:02:27Z</dcterms:modified>
</cp:coreProperties>
</file>