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mc:AlternateContent xmlns:mc="http://schemas.openxmlformats.org/markup-compatibility/2006">
    <mc:Choice Requires="x15">
      <x15ac:absPath xmlns:x15ac="http://schemas.microsoft.com/office/spreadsheetml/2010/11/ac" url="Y:\PRESUPUESTO-\AÑO 2026\INFORMACIÓN PUBLICA\3. INFORMACIÓN PUBLICA DE MARZO 2026\BAJA CUANTIA\"/>
    </mc:Choice>
  </mc:AlternateContent>
  <xr:revisionPtr revIDLastSave="0" documentId="13_ncr:1_{AB4B1EB8-47BB-49D3-9ED7-87437A724C03}" xr6:coauthVersionLast="47" xr6:coauthVersionMax="47" xr10:uidLastSave="{00000000-0000-0000-0000-000000000000}"/>
  <bookViews>
    <workbookView xWindow="-28920" yWindow="-1110" windowWidth="29040" windowHeight="15720" xr2:uid="{00000000-000D-0000-FFFF-FFFF00000000}"/>
  </bookViews>
  <sheets>
    <sheet name="Hoja1 (2)" sheetId="2" r:id="rId1"/>
  </sheets>
  <definedNames>
    <definedName name="_xlnm._FilterDatabase" localSheetId="0" hidden="1">'Hoja1 (2)'!$B$11:$H$42</definedName>
    <definedName name="_xlnm.Print_Titles" localSheetId="0">'Hoja1 (2)'!$1:$11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2" l="1"/>
  <c r="B30" i="2"/>
  <c r="B31" i="2"/>
  <c r="B32" i="2"/>
  <c r="B33" i="2"/>
  <c r="B34" i="2"/>
  <c r="B35" i="2"/>
  <c r="B36" i="2"/>
  <c r="B37" i="2"/>
  <c r="B38" i="2" s="1"/>
  <c r="B39" i="2" s="1"/>
  <c r="B40" i="2" s="1"/>
  <c r="B41" i="2" s="1"/>
  <c r="B12" i="2"/>
  <c r="B13" i="2" s="1"/>
  <c r="B14" i="2" s="1"/>
  <c r="B15" i="2" s="1"/>
  <c r="B16" i="2" s="1"/>
  <c r="B17" i="2" s="1"/>
  <c r="B18" i="2" s="1"/>
  <c r="B19" i="2" s="1"/>
  <c r="B20" i="2" s="1"/>
  <c r="B21" i="2" s="1"/>
  <c r="B22" i="2" s="1"/>
  <c r="B23" i="2" s="1"/>
  <c r="H42" i="2"/>
  <c r="B24" i="2" l="1"/>
  <c r="B25" i="2" s="1"/>
  <c r="B26" i="2" s="1"/>
  <c r="B27" i="2" s="1"/>
  <c r="B28" i="2" s="1"/>
</calcChain>
</file>

<file path=xl/sharedStrings.xml><?xml version="1.0" encoding="utf-8"?>
<sst xmlns="http://schemas.openxmlformats.org/spreadsheetml/2006/main" count="162" uniqueCount="117">
  <si>
    <t>Información sobre las adquisiciones realizadas en la modalidad de compra de baja cuantía</t>
  </si>
  <si>
    <t>DIRECCIÓN ADMINISTRATIVA Y FINANCIERA</t>
  </si>
  <si>
    <t xml:space="preserve">No. </t>
  </si>
  <si>
    <t>NÚMERO DE PÚBLICACIÓN EN GUATECOMPRAS NPG</t>
  </si>
  <si>
    <t>FECHA DE PUBLICACIÓN</t>
  </si>
  <si>
    <t>NOMBRE DEL PROVEEDOR</t>
  </si>
  <si>
    <t>NÚMERO DE IDENTIFICACIÓN TRIBUTARIA -NIT-</t>
  </si>
  <si>
    <t>DESCRIPCIÓN DEL NPG</t>
  </si>
  <si>
    <t>MONTO POR NPG</t>
  </si>
  <si>
    <t>RICOH DE GUATEMALA, SOCIEDAD ANONIMA</t>
  </si>
  <si>
    <t>4925343</t>
  </si>
  <si>
    <t>MONTO TOTAL DE ADJUDICACIONES POR PROVEEDOR</t>
  </si>
  <si>
    <t>UNISUPER, SOCIEDAD ANONIMA</t>
  </si>
  <si>
    <t>LA PANERIA SOCIEDAD ANONIMA</t>
  </si>
  <si>
    <t>LIBRERIA E IMPRENTA VIVIAN SOCIEDAD ANONIMA</t>
  </si>
  <si>
    <t>DISTRIBUIDORA JALAPEÑA, SOCIEDAD ANONIMA</t>
  </si>
  <si>
    <t>GUAJARDO,CARRASCO,,PABLO,ANTONIO</t>
  </si>
  <si>
    <t>DE LEON,,,RUDY,ADELSON</t>
  </si>
  <si>
    <t>26532476</t>
  </si>
  <si>
    <t>28155106</t>
  </si>
  <si>
    <t>3306224</t>
  </si>
  <si>
    <t>2329557</t>
  </si>
  <si>
    <t>27051145</t>
  </si>
  <si>
    <t>Compra de Garrafones de agua purificada, para consumo del personal de la Inspectoría General del Sistema Nacional de Seguridad -IGSNS-.</t>
  </si>
  <si>
    <t>AROMATIZA, SOCIEDAD ANONIMA</t>
  </si>
  <si>
    <t>ARTÍCULO 33 LEY DEL PRESUPUESTO GENERAL DE INGRESOS Y EGRESOS DEL ESTADO PARA EL EJERCICIO FISCAL DOS MIL VEINTISEIS</t>
  </si>
  <si>
    <t>E579117006</t>
  </si>
  <si>
    <t>E579127184</t>
  </si>
  <si>
    <t>E579138313</t>
  </si>
  <si>
    <t>E579320634</t>
  </si>
  <si>
    <t>E579520021</t>
  </si>
  <si>
    <t>E579464660</t>
  </si>
  <si>
    <t>E579604004</t>
  </si>
  <si>
    <t>E579701522</t>
  </si>
  <si>
    <t>E579801241</t>
  </si>
  <si>
    <t>E579802116</t>
  </si>
  <si>
    <t>E579799891</t>
  </si>
  <si>
    <t>E579875407</t>
  </si>
  <si>
    <t>E579865983</t>
  </si>
  <si>
    <t>E579877132</t>
  </si>
  <si>
    <t>E580113191</t>
  </si>
  <si>
    <t>E580112144</t>
  </si>
  <si>
    <t>E580240878</t>
  </si>
  <si>
    <t>E580242692</t>
  </si>
  <si>
    <t>E580213234</t>
  </si>
  <si>
    <t>E580222233</t>
  </si>
  <si>
    <t>E580243974</t>
  </si>
  <si>
    <t>E580427048</t>
  </si>
  <si>
    <t>E580420647</t>
  </si>
  <si>
    <t>E580462013</t>
  </si>
  <si>
    <t>E580455211</t>
  </si>
  <si>
    <t>E580659151</t>
  </si>
  <si>
    <t>E580649792</t>
  </si>
  <si>
    <t>E580655717</t>
  </si>
  <si>
    <t>E580930955</t>
  </si>
  <si>
    <t>E580930440</t>
  </si>
  <si>
    <t>3/03/26</t>
  </si>
  <si>
    <t>5/03/26</t>
  </si>
  <si>
    <t>9/03/26</t>
  </si>
  <si>
    <t>10/03/26</t>
  </si>
  <si>
    <t>11/03/26</t>
  </si>
  <si>
    <t>12/03/26</t>
  </si>
  <si>
    <t>13/03/26</t>
  </si>
  <si>
    <t>18/03/26</t>
  </si>
  <si>
    <t>19/03/26</t>
  </si>
  <si>
    <t>23/03/26</t>
  </si>
  <si>
    <t>24/03/26</t>
  </si>
  <si>
    <t>26/03/26</t>
  </si>
  <si>
    <t>31/03/26</t>
  </si>
  <si>
    <t>ESQUIVEL,MATEO,,MAXIMO,</t>
  </si>
  <si>
    <t>ROBLERO,DE LEON,,FILADELFO,GUADALUPE</t>
  </si>
  <si>
    <t>VÉLIZ,CAAL,PORTILLO,GLENDA,ROSIBEL</t>
  </si>
  <si>
    <t>CONTRALORIA GENERAL DE CUENTAS</t>
  </si>
  <si>
    <t>OLIVA,LOPEZ,,ENRIQUE,JOSE MANUEL</t>
  </si>
  <si>
    <t>EL ANFITRION SOCIEDAD ANONIMA</t>
  </si>
  <si>
    <t>RAMIREZ,VASQUEZ,,HUGO,WILIAN</t>
  </si>
  <si>
    <t>LA PANA, SOCIEDAD ANONIMA</t>
  </si>
  <si>
    <t>LIBRERIA Y PAPELERIA PROGRESO DOS SOCIEDAD ANONIMA</t>
  </si>
  <si>
    <t>DOLLARCITY GUATEMALA, SOCIEDAD ANONIMA</t>
  </si>
  <si>
    <t>CRUZ,PALACIOS,,MONIKA,ESTEFANIA</t>
  </si>
  <si>
    <t>Compra de gafetes institucionales personalizados de plástico y porta gafetes de plástico, para uso e identificación del personal de la Inspectoría General del Sistema Nacional de Seguridad -IGSNS-.</t>
  </si>
  <si>
    <t>Compra de separadores tamaño oficio para los expedientes del personal de la Inspectoría General del Sistema Nacional de Seguridad -IGSNS-.</t>
  </si>
  <si>
    <t>Servicio de arrendamiento de un equipo multifuncional correspondiente al mes de marzo de 2026, para llevar a cabo las labores diarias de la Inspectoría General del Sistema Nacional de Seguridad -IGSNS-.</t>
  </si>
  <si>
    <t>Servicio de enmarcado de cuadro de vidrio de la Subinspectora, para la galería de autoridades del Salón Guatemala de la Inspectoría General del Sistema Nacional de Seguridad -IGSNS-.</t>
  </si>
  <si>
    <t>Servicio de desodorización y aromatización de 7 servicios sanitarios en las Instalaciones de la Inspectoría General del Sistema Nacional de Seguridad, correspondiente al mes de marzo 2026.</t>
  </si>
  <si>
    <t>Compra de rollos de canela para el taller "Mujer guatemalteca en el tiempo", la cual se llevó a cabo con el personal de la Inspectoría General del Sistema Nacional de Seguridad -IGSNS-, el día 06/03/2026.</t>
  </si>
  <si>
    <t>Compra de pasteles tipo volován para la primera reunión de socialización sobre el tema Actualización de Instrumentos de Inspección, su enfoque en actividades de inspección y elaboración de informes, la cual se llevó a cabo con el personal de la Inspectoría General del Sistema Nacional de Seguridad -IGSNS-, el día 10/03/2026.</t>
  </si>
  <si>
    <t>Compra de cruasán (croissant) para la segunda reunión de socialización sobre el tema Actualización de Instrumentos de Inspección, su enfoque en actividades de inspección y elaboración de informes, la cual se llevó a cabo con el personal de la Inspectoría General del Sistema Nacional de Seguridad -IGSNS-, el día 12/03/2026.</t>
  </si>
  <si>
    <t>Servicio de cable para uso del Despacho Superior y salón de usos múltiples de la Inspectoría General del Sistema Nacional de Seguridad -IGSNS-, correspondiente al mes de febrero 2026.</t>
  </si>
  <si>
    <t>Compra de almohadillas de recambio para el sello fechador de recepción de documentos de Despacho Superior y de la Subdirección de Recursos Humanos de la Inspectoría General del Sistema Nacional de Seguridad. -IGSNS-.</t>
  </si>
  <si>
    <t>Compra de pasteles tipo volován y pasteles tipo strudell para la actividad de Coordinación para el Fortalecimiento Extraordinaria, con personal de la Inspectoría General del Régimen Penitenciario de la Dirección General del Sistema Penitenciario del Ministerio de Gobernación, en las instalaciones  de la Inspectoría General del Sistema Nacional de Seguridad -IGSNS-, el día 13/03/2026.</t>
  </si>
  <si>
    <t>Servicio de habilitación y autorización de 200 hojas movibles para el libro de Actas de la Dirección de Auditoría Interna de la Inspectoría General del Sistema Nacional de Seguridad -IGSNS-.</t>
  </si>
  <si>
    <t>Compra de kiwi, fresas y jugo de naranja para visita Interinstitucional con el Ministerio de la Defensa Nacional, la cual se llevó a cabo en las instalaciones de la  Inspectoría General del Sistema Nacional de Seguridad -IGSNS-, el día 18/03/2026.</t>
  </si>
  <si>
    <t>Servicio de lavandería para los pabellones Nacionales de Guatemala y las banderas de la Inspectoría General del Sistema Nacional de Seguridad -IGSNS-, los cuales son utilizados en las diferentes actividades de protocolo.</t>
  </si>
  <si>
    <t>Compra de cóctel de frutas para visita Interinstitucional con el Ministerio de la Defensa Nacional, la cual se llevó a cabo en las instalaciones de la  Inspectoría General del Sistema Nacional de Seguridad -IGSNS-, el día 18/03/2026.</t>
  </si>
  <si>
    <t>Compra de hules para sello y almohadillas de recambio para la Analista de Inspecciones Ámbito de Relaciones Exteriores y para el Encargado Temporal de la Dirección de Inspectoría de Seguridad Exterior; para el Asistente del Inspector General; para la Secretaria y para la Jefatura de Inspecciones Ámbito de Inteligencia Militar de la Dirección de Inspectoría de Inteligencia de Estado de la Inspectoría General del Sistema Nacional de Seguridad -IGSNS-.</t>
  </si>
  <si>
    <t>Servicio de reparación de llanta por pinchazo para el vehículo tipo pickup, Toyota Hilux, Placas P-223FKW en uso de la Inspectoría General del Sistema Nacional de Seguridad -IGSNS-.</t>
  </si>
  <si>
    <t>Compra de pasteles de pollo tipo volován y de pasteles dulces tipo strudell para reunión de trabajo entre el Enlace de la Comisión Nacional Contra la Corrupción y  la Comisión de Probidad, Ética y Transparencia de la  Inspectoría General del Sistema Nacional de Seguridad   -IGSNS-, el día 20/03/2026.</t>
  </si>
  <si>
    <t>Compra de tartaletas saladas para visita Interinstitucional con el Ministerio de la Defensa Nacional, la cual se llevó a cabo en las instalaciones de la  Inspectoría General del Sistema Nacional de Seguridad -IGSNS-, el día 18/03/2026.</t>
  </si>
  <si>
    <t>Compra de rapidógrafos y pinceles para stock de Almacén de la  Inspectoría General del Sistema Nacional de Seguridad -IGSNS-.</t>
  </si>
  <si>
    <t>Compra de almohadilla de recambio para el sello fechador de recepción de documentos de la Dirección de Auditoría Interna; hules para sello y almohadillas de recambio para la Jefatura de Admisión de Personal  y la Jefatura de Gestión de Personal; almohadillas de recambio para el sello de la Jefatura de Capacitación y Desarrollo de Personal y para el sello redondo de la Subdirección de Recursos Humanos de la Inspectoría General del Sistema Nacional de Seguridad -IGSNS-.</t>
  </si>
  <si>
    <t>Compra de pintura acrílica para stock de Almacén de la  Inspectoría General del Sistema Nacional de Seguridad -IGSNS-.</t>
  </si>
  <si>
    <t>Servicio de parqueo para el bus marca Toyota Línea Coaster Modelo 2012 placas O-653BBS propiedad del Instituto Nacional de Estudios Estratégicos en Seguridad -INEES-, el cual fue utilizado para actividad institucional de  la Inspectoría General del Sistema Nacional de Seguridad -IGSNS-, el día 27/03/2026.</t>
  </si>
  <si>
    <t>Información del 01 al 31 de marzo 2026</t>
  </si>
  <si>
    <t>35435844</t>
  </si>
  <si>
    <t>4851498</t>
  </si>
  <si>
    <t>4352750</t>
  </si>
  <si>
    <t>69738033</t>
  </si>
  <si>
    <t>17145139</t>
  </si>
  <si>
    <t>637672K</t>
  </si>
  <si>
    <t>16889754</t>
  </si>
  <si>
    <t>16902009</t>
  </si>
  <si>
    <t>3288099</t>
  </si>
  <si>
    <t>65820134</t>
  </si>
  <si>
    <t>1178059</t>
  </si>
  <si>
    <t>73999504</t>
  </si>
  <si>
    <t>353746126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</si>
</sst>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dd/mm/yyyy;@"/>
    <numFmt numFmtId="165" formatCode="dd/mm/yyyy"/>
  </numFmts>
  <fonts count="7">
    <font>
      <sz val="11"/>
      <color theme="1"/>
      <name val="Calibri"/>
      <charset val="134"/>
      <scheme val="minor"/>
    </font>
    <font>
      <b/>
      <sz val="8"/>
      <color theme="1"/>
      <name val="Arial"/>
      <family val="2"/>
    </font>
    <font>
      <sz val="6"/>
      <color theme="1"/>
      <name val="Calibri"/>
      <family val="2"/>
      <scheme val="minor"/>
    </font>
    <font>
      <sz val="8"/>
      <color theme="1"/>
      <name val="Arial"/>
      <family val="2"/>
    </font>
    <font>
      <b/>
      <sz val="8"/>
      <color rgb="FF000000"/>
      <name val="Arial"/>
      <family val="2"/>
    </font>
    <font>
      <sz val="9"/>
      <color theme="1"/>
      <name val="Arial"/>
      <family val="2"/>
    </font>
    <font>
      <b/>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1">
    <xf numFmtId="0" fontId="0" fillId="0" borderId="0"/>
  </cellStyleXfs>
  <cellXfs count="42">
    <xf numFmtId="0" fontId="0" fillId="0" borderId="0" xfId="0"/>
    <xf numFmtId="0" fontId="1" fillId="0" borderId="0" xfId="0" applyFont="1" applyAlignment="1">
      <alignment vertical="center"/>
    </xf>
    <xf numFmtId="0" fontId="2" fillId="2" borderId="0" xfId="0" applyFont="1" applyFill="1" applyAlignment="1">
      <alignment horizontal="center" vertical="center" wrapText="1"/>
    </xf>
    <xf numFmtId="0" fontId="3" fillId="0" borderId="0" xfId="0" applyFont="1"/>
    <xf numFmtId="0" fontId="3" fillId="2" borderId="0" xfId="0" applyFont="1" applyFill="1" applyAlignment="1">
      <alignment horizontal="center" vertical="center"/>
    </xf>
    <xf numFmtId="0" fontId="3" fillId="2" borderId="0" xfId="0" applyFont="1" applyFill="1"/>
    <xf numFmtId="164" fontId="3" fillId="2" borderId="0" xfId="0" applyNumberFormat="1" applyFont="1" applyFill="1" applyAlignment="1">
      <alignment horizontal="center" wrapText="1"/>
    </xf>
    <xf numFmtId="0" fontId="3" fillId="2" borderId="0" xfId="0" applyFont="1" applyFill="1" applyAlignment="1">
      <alignment vertical="top" wrapText="1"/>
    </xf>
    <xf numFmtId="0" fontId="3" fillId="2" borderId="0" xfId="0" applyFont="1" applyFill="1" applyAlignment="1">
      <alignment horizontal="left" vertical="top" wrapText="1"/>
    </xf>
    <xf numFmtId="0" fontId="5" fillId="2" borderId="0" xfId="0" applyFont="1" applyFill="1" applyAlignment="1">
      <alignment horizontal="center" vertical="center"/>
    </xf>
    <xf numFmtId="0" fontId="5" fillId="2" borderId="0" xfId="0" applyFont="1" applyFill="1"/>
    <xf numFmtId="164" fontId="5" fillId="2" borderId="0" xfId="0" applyNumberFormat="1" applyFont="1" applyFill="1" applyAlignment="1">
      <alignment horizontal="center" wrapText="1"/>
    </xf>
    <xf numFmtId="0" fontId="5" fillId="2" borderId="0" xfId="0" applyFont="1" applyFill="1" applyAlignment="1">
      <alignment vertical="top" wrapText="1"/>
    </xf>
    <xf numFmtId="0" fontId="5" fillId="2" borderId="0" xfId="0" applyFont="1" applyFill="1" applyAlignment="1">
      <alignment horizontal="left" vertical="top" wrapText="1"/>
    </xf>
    <xf numFmtId="0" fontId="1" fillId="3" borderId="1" xfId="0" applyFont="1" applyFill="1" applyBorder="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horizontal="left" vertical="center"/>
    </xf>
    <xf numFmtId="0" fontId="3" fillId="0" borderId="0" xfId="0" applyFont="1" applyAlignment="1">
      <alignment horizontal="left" vertical="top" wrapText="1"/>
    </xf>
    <xf numFmtId="44" fontId="5" fillId="2" borderId="0" xfId="0" applyNumberFormat="1" applyFont="1" applyFill="1" applyAlignment="1">
      <alignment horizontal="center" vertical="center"/>
    </xf>
    <xf numFmtId="44" fontId="6" fillId="2" borderId="2" xfId="0" applyNumberFormat="1" applyFont="1" applyFill="1" applyBorder="1" applyAlignment="1">
      <alignment horizontal="center" vertical="center"/>
    </xf>
    <xf numFmtId="44" fontId="6" fillId="2" borderId="0" xfId="0" applyNumberFormat="1" applyFont="1" applyFill="1" applyAlignment="1">
      <alignment horizontal="center" vertical="center"/>
    </xf>
    <xf numFmtId="44" fontId="3" fillId="2" borderId="0" xfId="0" applyNumberFormat="1" applyFont="1" applyFill="1" applyAlignment="1">
      <alignment horizontal="center" vertical="center"/>
    </xf>
    <xf numFmtId="0" fontId="3" fillId="0" borderId="0" xfId="0" applyFont="1" applyAlignment="1">
      <alignment horizontal="center"/>
    </xf>
    <xf numFmtId="0" fontId="2" fillId="0" borderId="1" xfId="0" applyFont="1" applyBorder="1" applyAlignment="1">
      <alignment horizontal="center" vertical="center" wrapText="1"/>
    </xf>
    <xf numFmtId="164" fontId="1" fillId="3" borderId="1" xfId="0" applyNumberFormat="1" applyFont="1" applyFill="1" applyBorder="1" applyAlignment="1">
      <alignment vertical="center" wrapText="1"/>
    </xf>
    <xf numFmtId="0" fontId="2" fillId="0" borderId="1" xfId="0" applyFont="1" applyBorder="1" applyAlignment="1">
      <alignment vertical="center" wrapText="1"/>
    </xf>
    <xf numFmtId="164" fontId="6" fillId="2" borderId="0" xfId="0" applyNumberFormat="1" applyFont="1" applyFill="1" applyAlignment="1">
      <alignment horizontal="center"/>
    </xf>
    <xf numFmtId="0" fontId="1" fillId="3" borderId="1" xfId="0" applyFont="1" applyFill="1" applyBorder="1" applyAlignment="1">
      <alignment vertical="center"/>
    </xf>
    <xf numFmtId="0" fontId="1" fillId="3" borderId="1" xfId="0" applyFont="1" applyFill="1" applyBorder="1" applyAlignment="1">
      <alignment vertical="center" wrapText="1"/>
    </xf>
    <xf numFmtId="44" fontId="1" fillId="3" borderId="1" xfId="0" applyNumberFormat="1" applyFont="1" applyFill="1" applyBorder="1" applyAlignment="1">
      <alignment vertical="center" wrapText="1"/>
    </xf>
    <xf numFmtId="0" fontId="2" fillId="0" borderId="3" xfId="0" applyFont="1" applyBorder="1" applyAlignment="1">
      <alignment vertical="center" wrapText="1"/>
    </xf>
    <xf numFmtId="44" fontId="2" fillId="0" borderId="1" xfId="0" applyNumberFormat="1" applyFont="1" applyBorder="1" applyAlignment="1">
      <alignment vertical="center" wrapText="1"/>
    </xf>
    <xf numFmtId="0" fontId="3" fillId="2" borderId="0" xfId="0" applyFont="1" applyFill="1" applyAlignment="1">
      <alignment horizontal="center"/>
    </xf>
    <xf numFmtId="0" fontId="5" fillId="2" borderId="0" xfId="0" applyFont="1" applyFill="1" applyAlignment="1">
      <alignment horizontal="center"/>
    </xf>
    <xf numFmtId="165" fontId="2" fillId="2" borderId="1" xfId="0" applyNumberFormat="1" applyFont="1" applyFill="1" applyBorder="1" applyAlignment="1">
      <alignment horizontal="center" vertical="center" wrapText="1"/>
    </xf>
    <xf numFmtId="0" fontId="1" fillId="0" borderId="0" xfId="0" applyFont="1" applyAlignment="1">
      <alignment horizontal="center" wrapTex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4" fillId="2" borderId="0" xfId="0" applyFont="1" applyFill="1" applyAlignment="1">
      <alignment horizontal="center" vertical="center" wrapText="1"/>
    </xf>
    <xf numFmtId="0" fontId="5" fillId="2" borderId="0" xfId="0" applyFont="1" applyFill="1" applyAlignment="1">
      <alignment horizontal="center" wrapText="1"/>
    </xf>
    <xf numFmtId="0" fontId="5"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239515</xdr:colOff>
      <xdr:row>0</xdr:row>
      <xdr:rowOff>72258</xdr:rowOff>
    </xdr:from>
    <xdr:to>
      <xdr:col>2</xdr:col>
      <xdr:colOff>479534</xdr:colOff>
      <xdr:row>4</xdr:row>
      <xdr:rowOff>111672</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429" y="72258"/>
          <a:ext cx="601312" cy="617483"/>
        </a:xfrm>
        <a:prstGeom prst="rect">
          <a:avLst/>
        </a:prstGeom>
      </xdr:spPr>
    </xdr:pic>
    <xdr:clientData/>
  </xdr:twoCellAnchor>
  <xdr:twoCellAnchor editAs="oneCell">
    <xdr:from>
      <xdr:col>7</xdr:col>
      <xdr:colOff>43708</xdr:colOff>
      <xdr:row>0</xdr:row>
      <xdr:rowOff>59120</xdr:rowOff>
    </xdr:from>
    <xdr:to>
      <xdr:col>7</xdr:col>
      <xdr:colOff>806015</xdr:colOff>
      <xdr:row>5</xdr:row>
      <xdr:rowOff>41182</xdr:rowOff>
    </xdr:to>
    <xdr:pic>
      <xdr:nvPicPr>
        <xdr:cNvPr id="3" name="Imagen 2" descr="Política General de Gobierno – Secretaría Técnica Consejo Nacional de ...">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6441880" y="59120"/>
          <a:ext cx="762307" cy="70464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50"/>
  <sheetViews>
    <sheetView tabSelected="1" zoomScale="145" zoomScaleNormal="145" zoomScaleSheetLayoutView="85" workbookViewId="0">
      <selection activeCell="J12" sqref="J12"/>
    </sheetView>
  </sheetViews>
  <sheetFormatPr baseColWidth="10" defaultColWidth="11.42578125" defaultRowHeight="11.25"/>
  <cols>
    <col min="1" max="1" width="3.42578125" style="3" customWidth="1"/>
    <col min="2" max="2" width="5.42578125" style="4" customWidth="1"/>
    <col min="3" max="3" width="14.42578125" style="5" customWidth="1"/>
    <col min="4" max="4" width="10.85546875" style="6" customWidth="1"/>
    <col min="5" max="5" width="21.28515625" style="7" customWidth="1"/>
    <col min="6" max="6" width="15.28515625" style="32" customWidth="1"/>
    <col min="7" max="7" width="25.28515625" style="8" customWidth="1"/>
    <col min="8" max="8" width="13.85546875" style="21" customWidth="1"/>
    <col min="9" max="16384" width="11.42578125" style="3"/>
  </cols>
  <sheetData>
    <row r="1" spans="2:8">
      <c r="B1" s="39"/>
      <c r="C1" s="39"/>
      <c r="D1" s="39"/>
      <c r="E1" s="39"/>
      <c r="F1" s="39"/>
      <c r="G1" s="39"/>
      <c r="H1" s="39"/>
    </row>
    <row r="6" spans="2:8" ht="27.75" customHeight="1">
      <c r="B6" s="40" t="s">
        <v>25</v>
      </c>
      <c r="C6" s="40"/>
      <c r="D6" s="40"/>
      <c r="E6" s="40"/>
      <c r="F6" s="40"/>
      <c r="G6" s="40"/>
      <c r="H6" s="40"/>
    </row>
    <row r="7" spans="2:8" ht="12">
      <c r="B7" s="41" t="s">
        <v>0</v>
      </c>
      <c r="C7" s="41"/>
      <c r="D7" s="41"/>
      <c r="E7" s="41"/>
      <c r="F7" s="41"/>
      <c r="G7" s="41"/>
      <c r="H7" s="41"/>
    </row>
    <row r="8" spans="2:8" ht="12">
      <c r="B8" s="41" t="s">
        <v>1</v>
      </c>
      <c r="C8" s="41"/>
      <c r="D8" s="41"/>
      <c r="E8" s="41"/>
      <c r="F8" s="41"/>
      <c r="G8" s="41"/>
      <c r="H8" s="41"/>
    </row>
    <row r="9" spans="2:8" ht="12">
      <c r="B9" s="41" t="s">
        <v>103</v>
      </c>
      <c r="C9" s="41"/>
      <c r="D9" s="41"/>
      <c r="E9" s="41"/>
      <c r="F9" s="41"/>
      <c r="G9" s="41"/>
      <c r="H9" s="41"/>
    </row>
    <row r="10" spans="2:8" ht="12">
      <c r="B10" s="9"/>
      <c r="C10" s="10"/>
      <c r="D10" s="11"/>
      <c r="E10" s="12"/>
      <c r="F10" s="33"/>
      <c r="G10" s="13"/>
      <c r="H10" s="18"/>
    </row>
    <row r="11" spans="2:8" s="1" customFormat="1" ht="45">
      <c r="B11" s="27" t="s">
        <v>2</v>
      </c>
      <c r="C11" s="28" t="s">
        <v>3</v>
      </c>
      <c r="D11" s="24" t="s">
        <v>4</v>
      </c>
      <c r="E11" s="28" t="s">
        <v>5</v>
      </c>
      <c r="F11" s="14" t="s">
        <v>6</v>
      </c>
      <c r="G11" s="28" t="s">
        <v>7</v>
      </c>
      <c r="H11" s="29" t="s">
        <v>8</v>
      </c>
    </row>
    <row r="12" spans="2:8" s="2" customFormat="1" ht="33">
      <c r="B12" s="30">
        <f>1</f>
        <v>1</v>
      </c>
      <c r="C12" s="23" t="s">
        <v>26</v>
      </c>
      <c r="D12" s="34" t="s">
        <v>56</v>
      </c>
      <c r="E12" s="25" t="s">
        <v>15</v>
      </c>
      <c r="F12" s="23" t="s">
        <v>20</v>
      </c>
      <c r="G12" s="25" t="s">
        <v>23</v>
      </c>
      <c r="H12" s="31">
        <v>195</v>
      </c>
    </row>
    <row r="13" spans="2:8" s="2" customFormat="1" ht="44.25" customHeight="1">
      <c r="B13" s="30">
        <f t="shared" ref="B13:B41" si="0">1+B12</f>
        <v>2</v>
      </c>
      <c r="C13" s="23" t="s">
        <v>27</v>
      </c>
      <c r="D13" s="34" t="s">
        <v>56</v>
      </c>
      <c r="E13" s="25" t="s">
        <v>69</v>
      </c>
      <c r="F13" s="23" t="s">
        <v>104</v>
      </c>
      <c r="G13" s="25" t="s">
        <v>80</v>
      </c>
      <c r="H13" s="31">
        <v>120</v>
      </c>
    </row>
    <row r="14" spans="2:8" s="2" customFormat="1" ht="42.75" customHeight="1">
      <c r="B14" s="30">
        <f t="shared" si="0"/>
        <v>3</v>
      </c>
      <c r="C14" s="23" t="s">
        <v>28</v>
      </c>
      <c r="D14" s="34" t="s">
        <v>56</v>
      </c>
      <c r="E14" s="25" t="s">
        <v>14</v>
      </c>
      <c r="F14" s="23" t="s">
        <v>105</v>
      </c>
      <c r="G14" s="25" t="s">
        <v>81</v>
      </c>
      <c r="H14" s="31">
        <v>275</v>
      </c>
    </row>
    <row r="15" spans="2:8" s="2" customFormat="1" ht="45.75" customHeight="1">
      <c r="B15" s="30">
        <f t="shared" si="0"/>
        <v>4</v>
      </c>
      <c r="C15" s="23" t="s">
        <v>29</v>
      </c>
      <c r="D15" s="34" t="s">
        <v>57</v>
      </c>
      <c r="E15" s="25" t="s">
        <v>9</v>
      </c>
      <c r="F15" s="23" t="s">
        <v>10</v>
      </c>
      <c r="G15" s="25" t="s">
        <v>82</v>
      </c>
      <c r="H15" s="31">
        <v>2400</v>
      </c>
    </row>
    <row r="16" spans="2:8" s="2" customFormat="1" ht="46.5" customHeight="1">
      <c r="B16" s="30">
        <f t="shared" si="0"/>
        <v>5</v>
      </c>
      <c r="C16" s="23" t="s">
        <v>30</v>
      </c>
      <c r="D16" s="34" t="s">
        <v>58</v>
      </c>
      <c r="E16" s="25" t="s">
        <v>70</v>
      </c>
      <c r="F16" s="23" t="s">
        <v>106</v>
      </c>
      <c r="G16" s="25" t="s">
        <v>83</v>
      </c>
      <c r="H16" s="31">
        <v>130</v>
      </c>
    </row>
    <row r="17" spans="1:8" ht="49.5" customHeight="1">
      <c r="A17" s="2"/>
      <c r="B17" s="30">
        <f t="shared" si="0"/>
        <v>6</v>
      </c>
      <c r="C17" s="23" t="s">
        <v>31</v>
      </c>
      <c r="D17" s="34" t="s">
        <v>58</v>
      </c>
      <c r="E17" s="25" t="s">
        <v>24</v>
      </c>
      <c r="F17" s="23" t="s">
        <v>107</v>
      </c>
      <c r="G17" s="25" t="s">
        <v>84</v>
      </c>
      <c r="H17" s="31">
        <v>735</v>
      </c>
    </row>
    <row r="18" spans="1:8" ht="50.25" customHeight="1">
      <c r="A18" s="2"/>
      <c r="B18" s="30">
        <f t="shared" si="0"/>
        <v>7</v>
      </c>
      <c r="C18" s="23" t="s">
        <v>32</v>
      </c>
      <c r="D18" s="34" t="s">
        <v>59</v>
      </c>
      <c r="E18" s="25" t="s">
        <v>71</v>
      </c>
      <c r="F18" s="23" t="s">
        <v>108</v>
      </c>
      <c r="G18" s="25" t="s">
        <v>85</v>
      </c>
      <c r="H18" s="31">
        <v>276</v>
      </c>
    </row>
    <row r="19" spans="1:8" ht="39" customHeight="1">
      <c r="A19" s="2"/>
      <c r="B19" s="30">
        <f t="shared" si="0"/>
        <v>8</v>
      </c>
      <c r="C19" s="23" t="s">
        <v>33</v>
      </c>
      <c r="D19" s="34" t="s">
        <v>60</v>
      </c>
      <c r="E19" s="25" t="s">
        <v>15</v>
      </c>
      <c r="F19" s="23" t="s">
        <v>20</v>
      </c>
      <c r="G19" s="25" t="s">
        <v>23</v>
      </c>
      <c r="H19" s="31">
        <v>195</v>
      </c>
    </row>
    <row r="20" spans="1:8" ht="75.75" customHeight="1">
      <c r="A20" s="2"/>
      <c r="B20" s="30">
        <f t="shared" si="0"/>
        <v>9</v>
      </c>
      <c r="C20" s="23" t="s">
        <v>34</v>
      </c>
      <c r="D20" s="34" t="s">
        <v>61</v>
      </c>
      <c r="E20" s="25" t="s">
        <v>71</v>
      </c>
      <c r="F20" s="23" t="s">
        <v>108</v>
      </c>
      <c r="G20" s="25" t="s">
        <v>86</v>
      </c>
      <c r="H20" s="31">
        <v>400</v>
      </c>
    </row>
    <row r="21" spans="1:8" ht="73.5" customHeight="1">
      <c r="A21" s="2"/>
      <c r="B21" s="30">
        <f t="shared" si="0"/>
        <v>10</v>
      </c>
      <c r="C21" s="23" t="s">
        <v>35</v>
      </c>
      <c r="D21" s="34" t="s">
        <v>61</v>
      </c>
      <c r="E21" s="25" t="s">
        <v>71</v>
      </c>
      <c r="F21" s="23" t="s">
        <v>108</v>
      </c>
      <c r="G21" s="25" t="s">
        <v>87</v>
      </c>
      <c r="H21" s="31">
        <v>414</v>
      </c>
    </row>
    <row r="22" spans="1:8" ht="54" customHeight="1">
      <c r="A22" s="2"/>
      <c r="B22" s="30">
        <f t="shared" si="0"/>
        <v>11</v>
      </c>
      <c r="C22" s="23" t="s">
        <v>36</v>
      </c>
      <c r="D22" s="34" t="s">
        <v>61</v>
      </c>
      <c r="E22" s="25" t="s">
        <v>16</v>
      </c>
      <c r="F22" s="23" t="s">
        <v>21</v>
      </c>
      <c r="G22" s="25" t="s">
        <v>88</v>
      </c>
      <c r="H22" s="31">
        <v>185</v>
      </c>
    </row>
    <row r="23" spans="1:8" ht="51" customHeight="1">
      <c r="A23" s="2"/>
      <c r="B23" s="30">
        <f t="shared" si="0"/>
        <v>12</v>
      </c>
      <c r="C23" s="23" t="s">
        <v>37</v>
      </c>
      <c r="D23" s="34" t="s">
        <v>62</v>
      </c>
      <c r="E23" s="25" t="s">
        <v>17</v>
      </c>
      <c r="F23" s="23" t="s">
        <v>22</v>
      </c>
      <c r="G23" s="25" t="s">
        <v>89</v>
      </c>
      <c r="H23" s="31">
        <v>90</v>
      </c>
    </row>
    <row r="24" spans="1:8" ht="90" customHeight="1">
      <c r="A24" s="2"/>
      <c r="B24" s="30">
        <f t="shared" si="0"/>
        <v>13</v>
      </c>
      <c r="C24" s="23" t="s">
        <v>38</v>
      </c>
      <c r="D24" s="34" t="s">
        <v>62</v>
      </c>
      <c r="E24" s="25" t="s">
        <v>13</v>
      </c>
      <c r="F24" s="23" t="s">
        <v>19</v>
      </c>
      <c r="G24" s="25" t="s">
        <v>90</v>
      </c>
      <c r="H24" s="31">
        <v>332</v>
      </c>
    </row>
    <row r="25" spans="1:8" ht="41.25">
      <c r="A25" s="2"/>
      <c r="B25" s="30">
        <f t="shared" si="0"/>
        <v>14</v>
      </c>
      <c r="C25" s="23" t="s">
        <v>39</v>
      </c>
      <c r="D25" s="34" t="s">
        <v>62</v>
      </c>
      <c r="E25" s="25" t="s">
        <v>72</v>
      </c>
      <c r="F25" s="23" t="s">
        <v>109</v>
      </c>
      <c r="G25" s="25" t="s">
        <v>91</v>
      </c>
      <c r="H25" s="31">
        <v>165</v>
      </c>
    </row>
    <row r="26" spans="1:8" ht="61.5" customHeight="1">
      <c r="A26" s="2"/>
      <c r="B26" s="30">
        <f t="shared" si="0"/>
        <v>15</v>
      </c>
      <c r="C26" s="23" t="s">
        <v>40</v>
      </c>
      <c r="D26" s="34" t="s">
        <v>63</v>
      </c>
      <c r="E26" s="25" t="s">
        <v>12</v>
      </c>
      <c r="F26" s="23" t="s">
        <v>18</v>
      </c>
      <c r="G26" s="25" t="s">
        <v>92</v>
      </c>
      <c r="H26" s="31">
        <v>78.400000000000006</v>
      </c>
    </row>
    <row r="27" spans="1:8" ht="43.5" customHeight="1">
      <c r="A27" s="2"/>
      <c r="B27" s="30">
        <f t="shared" si="0"/>
        <v>16</v>
      </c>
      <c r="C27" s="23" t="s">
        <v>41</v>
      </c>
      <c r="D27" s="34" t="s">
        <v>63</v>
      </c>
      <c r="E27" s="25" t="s">
        <v>15</v>
      </c>
      <c r="F27" s="23" t="s">
        <v>20</v>
      </c>
      <c r="G27" s="25" t="s">
        <v>23</v>
      </c>
      <c r="H27" s="31">
        <v>255</v>
      </c>
    </row>
    <row r="28" spans="1:8" ht="60" customHeight="1">
      <c r="A28" s="2"/>
      <c r="B28" s="30">
        <f t="shared" si="0"/>
        <v>17</v>
      </c>
      <c r="C28" s="23" t="s">
        <v>42</v>
      </c>
      <c r="D28" s="34" t="s">
        <v>64</v>
      </c>
      <c r="E28" s="25" t="s">
        <v>73</v>
      </c>
      <c r="F28" s="23" t="s">
        <v>110</v>
      </c>
      <c r="G28" s="25" t="s">
        <v>93</v>
      </c>
      <c r="H28" s="31">
        <v>200</v>
      </c>
    </row>
    <row r="29" spans="1:8" ht="55.5" customHeight="1">
      <c r="A29" s="2"/>
      <c r="B29" s="30">
        <f t="shared" si="0"/>
        <v>18</v>
      </c>
      <c r="C29" s="23" t="s">
        <v>43</v>
      </c>
      <c r="D29" s="34" t="s">
        <v>64</v>
      </c>
      <c r="E29" s="25" t="s">
        <v>74</v>
      </c>
      <c r="F29" s="23" t="s">
        <v>111</v>
      </c>
      <c r="G29" s="25" t="s">
        <v>94</v>
      </c>
      <c r="H29" s="31">
        <v>105</v>
      </c>
    </row>
    <row r="30" spans="1:8" ht="101.25" customHeight="1">
      <c r="A30" s="2"/>
      <c r="B30" s="30">
        <f t="shared" si="0"/>
        <v>19</v>
      </c>
      <c r="C30" s="23" t="s">
        <v>44</v>
      </c>
      <c r="D30" s="34" t="s">
        <v>64</v>
      </c>
      <c r="E30" s="25" t="s">
        <v>17</v>
      </c>
      <c r="F30" s="23" t="s">
        <v>22</v>
      </c>
      <c r="G30" s="25" t="s">
        <v>95</v>
      </c>
      <c r="H30" s="31">
        <v>350</v>
      </c>
    </row>
    <row r="31" spans="1:8" ht="50.25" customHeight="1">
      <c r="A31" s="2"/>
      <c r="B31" s="30">
        <f t="shared" si="0"/>
        <v>20</v>
      </c>
      <c r="C31" s="23" t="s">
        <v>45</v>
      </c>
      <c r="D31" s="34" t="s">
        <v>64</v>
      </c>
      <c r="E31" s="25" t="s">
        <v>75</v>
      </c>
      <c r="F31" s="23" t="s">
        <v>112</v>
      </c>
      <c r="G31" s="25" t="s">
        <v>96</v>
      </c>
      <c r="H31" s="31">
        <v>25</v>
      </c>
    </row>
    <row r="32" spans="1:8" ht="45.75" customHeight="1">
      <c r="A32" s="2"/>
      <c r="B32" s="30">
        <f t="shared" si="0"/>
        <v>21</v>
      </c>
      <c r="C32" s="23" t="s">
        <v>46</v>
      </c>
      <c r="D32" s="34" t="s">
        <v>64</v>
      </c>
      <c r="E32" s="25" t="s">
        <v>69</v>
      </c>
      <c r="F32" s="23" t="s">
        <v>104</v>
      </c>
      <c r="G32" s="25" t="s">
        <v>80</v>
      </c>
      <c r="H32" s="31">
        <v>40</v>
      </c>
    </row>
    <row r="33" spans="1:8" ht="63.75" customHeight="1">
      <c r="A33" s="2"/>
      <c r="B33" s="30">
        <f t="shared" si="0"/>
        <v>22</v>
      </c>
      <c r="C33" s="23" t="s">
        <v>47</v>
      </c>
      <c r="D33" s="34" t="s">
        <v>65</v>
      </c>
      <c r="E33" s="25" t="s">
        <v>13</v>
      </c>
      <c r="F33" s="23" t="s">
        <v>19</v>
      </c>
      <c r="G33" s="25" t="s">
        <v>97</v>
      </c>
      <c r="H33" s="31">
        <v>56</v>
      </c>
    </row>
    <row r="34" spans="1:8" ht="58.5" customHeight="1">
      <c r="B34" s="30">
        <f t="shared" si="0"/>
        <v>23</v>
      </c>
      <c r="C34" s="23" t="s">
        <v>48</v>
      </c>
      <c r="D34" s="34" t="s">
        <v>65</v>
      </c>
      <c r="E34" s="25" t="s">
        <v>76</v>
      </c>
      <c r="F34" s="23" t="s">
        <v>113</v>
      </c>
      <c r="G34" s="25" t="s">
        <v>98</v>
      </c>
      <c r="H34" s="31">
        <v>108.5</v>
      </c>
    </row>
    <row r="35" spans="1:8" ht="35.25" customHeight="1">
      <c r="B35" s="30">
        <f t="shared" si="0"/>
        <v>24</v>
      </c>
      <c r="C35" s="23" t="s">
        <v>49</v>
      </c>
      <c r="D35" s="34" t="s">
        <v>66</v>
      </c>
      <c r="E35" s="25" t="s">
        <v>77</v>
      </c>
      <c r="F35" s="23" t="s">
        <v>114</v>
      </c>
      <c r="G35" s="25" t="s">
        <v>99</v>
      </c>
      <c r="H35" s="31">
        <v>217.7</v>
      </c>
    </row>
    <row r="36" spans="1:8" ht="108" customHeight="1">
      <c r="B36" s="30">
        <f t="shared" si="0"/>
        <v>25</v>
      </c>
      <c r="C36" s="23" t="s">
        <v>50</v>
      </c>
      <c r="D36" s="34" t="s">
        <v>66</v>
      </c>
      <c r="E36" s="25" t="s">
        <v>17</v>
      </c>
      <c r="F36" s="23" t="s">
        <v>22</v>
      </c>
      <c r="G36" s="25" t="s">
        <v>100</v>
      </c>
      <c r="H36" s="31">
        <v>265</v>
      </c>
    </row>
    <row r="37" spans="1:8" ht="40.5" customHeight="1">
      <c r="B37" s="30">
        <f t="shared" si="0"/>
        <v>26</v>
      </c>
      <c r="C37" s="23" t="s">
        <v>51</v>
      </c>
      <c r="D37" s="34" t="s">
        <v>67</v>
      </c>
      <c r="E37" s="25" t="s">
        <v>15</v>
      </c>
      <c r="F37" s="23" t="s">
        <v>20</v>
      </c>
      <c r="G37" s="25" t="s">
        <v>23</v>
      </c>
      <c r="H37" s="31">
        <v>225</v>
      </c>
    </row>
    <row r="38" spans="1:8" ht="30" customHeight="1">
      <c r="B38" s="30">
        <f t="shared" si="0"/>
        <v>27</v>
      </c>
      <c r="C38" s="23" t="s">
        <v>52</v>
      </c>
      <c r="D38" s="34" t="s">
        <v>67</v>
      </c>
      <c r="E38" s="25" t="s">
        <v>78</v>
      </c>
      <c r="F38" s="23" t="s">
        <v>115</v>
      </c>
      <c r="G38" s="25" t="s">
        <v>101</v>
      </c>
      <c r="H38" s="31">
        <v>60</v>
      </c>
    </row>
    <row r="39" spans="1:8" ht="32.25" customHeight="1">
      <c r="B39" s="30">
        <f t="shared" si="0"/>
        <v>28</v>
      </c>
      <c r="C39" s="23" t="s">
        <v>53</v>
      </c>
      <c r="D39" s="34" t="s">
        <v>67</v>
      </c>
      <c r="E39" s="25" t="s">
        <v>78</v>
      </c>
      <c r="F39" s="23" t="s">
        <v>115</v>
      </c>
      <c r="G39" s="25" t="s">
        <v>101</v>
      </c>
      <c r="H39" s="31">
        <v>24</v>
      </c>
    </row>
    <row r="40" spans="1:8" ht="39" customHeight="1">
      <c r="A40" s="35"/>
      <c r="B40" s="30">
        <f t="shared" si="0"/>
        <v>29</v>
      </c>
      <c r="C40" s="23" t="s">
        <v>54</v>
      </c>
      <c r="D40" s="34" t="s">
        <v>68</v>
      </c>
      <c r="E40" s="25" t="s">
        <v>15</v>
      </c>
      <c r="F40" s="23" t="s">
        <v>20</v>
      </c>
      <c r="G40" s="25" t="s">
        <v>23</v>
      </c>
      <c r="H40" s="31">
        <v>195</v>
      </c>
    </row>
    <row r="41" spans="1:8" ht="65.25" customHeight="1">
      <c r="A41" s="22"/>
      <c r="B41" s="30">
        <f t="shared" si="0"/>
        <v>30</v>
      </c>
      <c r="C41" s="23" t="s">
        <v>55</v>
      </c>
      <c r="D41" s="34" t="s">
        <v>68</v>
      </c>
      <c r="E41" s="25" t="s">
        <v>79</v>
      </c>
      <c r="F41" s="23" t="s">
        <v>116</v>
      </c>
      <c r="G41" s="25" t="s">
        <v>102</v>
      </c>
      <c r="H41" s="31">
        <v>125</v>
      </c>
    </row>
    <row r="42" spans="1:8" ht="12.75" thickBot="1">
      <c r="B42" s="36" t="s">
        <v>11</v>
      </c>
      <c r="C42" s="37"/>
      <c r="D42" s="37"/>
      <c r="E42" s="37"/>
      <c r="F42" s="37"/>
      <c r="G42" s="38"/>
      <c r="H42" s="19">
        <f>SUM(H12:H41)</f>
        <v>8241.5999999999985</v>
      </c>
    </row>
    <row r="43" spans="1:8" ht="12">
      <c r="B43" s="15"/>
      <c r="C43" s="15"/>
      <c r="D43" s="26"/>
      <c r="E43" s="15"/>
      <c r="F43" s="15"/>
      <c r="G43" s="16"/>
      <c r="H43" s="20"/>
    </row>
    <row r="44" spans="1:8" ht="12">
      <c r="B44" s="15"/>
      <c r="C44" s="15"/>
      <c r="D44" s="26"/>
      <c r="E44" s="15"/>
      <c r="F44" s="15"/>
      <c r="G44" s="16"/>
      <c r="H44" s="20"/>
    </row>
    <row r="45" spans="1:8" ht="12">
      <c r="B45" s="15"/>
      <c r="C45" s="15"/>
      <c r="D45" s="26"/>
      <c r="E45" s="15"/>
      <c r="F45" s="15"/>
      <c r="G45" s="16"/>
      <c r="H45" s="20"/>
    </row>
    <row r="46" spans="1:8" ht="12">
      <c r="B46" s="9"/>
      <c r="C46" s="9"/>
      <c r="D46" s="11"/>
      <c r="E46" s="12"/>
      <c r="F46" s="9"/>
      <c r="G46" s="13"/>
      <c r="H46" s="18"/>
    </row>
    <row r="47" spans="1:8" ht="12">
      <c r="B47" s="9"/>
      <c r="C47" s="9"/>
      <c r="D47" s="11"/>
      <c r="E47" s="12"/>
      <c r="F47" s="9"/>
      <c r="G47" s="13"/>
      <c r="H47" s="18"/>
    </row>
    <row r="48" spans="1:8">
      <c r="B48" s="35"/>
      <c r="C48" s="35"/>
      <c r="D48" s="35"/>
      <c r="E48" s="35"/>
      <c r="F48" s="22"/>
      <c r="G48" s="17"/>
    </row>
    <row r="49" spans="2:5">
      <c r="B49" s="22"/>
      <c r="C49" s="22"/>
      <c r="D49" s="22"/>
      <c r="E49" s="22"/>
    </row>
    <row r="50" spans="2:5">
      <c r="B50" s="22"/>
      <c r="C50" s="22"/>
      <c r="D50" s="22"/>
      <c r="E50" s="22"/>
    </row>
  </sheetData>
  <autoFilter ref="B11:H42" xr:uid="{00000000-0001-0000-0000-000000000000}"/>
  <sortState xmlns:xlrd2="http://schemas.microsoft.com/office/spreadsheetml/2017/richdata2" ref="A31:H33">
    <sortCondition ref="D31:D33"/>
  </sortState>
  <mergeCells count="6">
    <mergeCell ref="B42:G42"/>
    <mergeCell ref="B1:H1"/>
    <mergeCell ref="B6:H6"/>
    <mergeCell ref="B7:H7"/>
    <mergeCell ref="B8:H8"/>
    <mergeCell ref="B9:H9"/>
  </mergeCells>
  <pageMargins left="0.643700787" right="0.183070866" top="1.14173228346457" bottom="1.14173228346457" header="0" footer="0"/>
  <pageSetup scale="85" orientation="portrait" horizontalDpi="4294967293" verticalDpi="300" r:id="rId1"/>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 (2)</vt:lpstr>
      <vt:lpstr>'Hoja1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Diseno DTI</dc:creator>
  <cp:lastModifiedBy>Lcda. Ruth María Chiquin García</cp:lastModifiedBy>
  <cp:lastPrinted>2026-04-06T16:34:45Z</cp:lastPrinted>
  <dcterms:created xsi:type="dcterms:W3CDTF">2016-09-05T20:00:00Z</dcterms:created>
  <dcterms:modified xsi:type="dcterms:W3CDTF">2026-04-06T16:38:00Z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5E8EF578024B44AB9A1013F055B9B952_12</vt:lpwstr>
  </property>
  <property fmtid="{D5CDD505-2E9C-101B-9397-08002B2CF9AE}" pid="3" name="KSOProductBuildVer">
    <vt:lpwstr>1033-12.2.0.22549</vt:lpwstr>
  </property>
</Properties>
</file>